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riellegr\מדד השקיפות 2022\"/>
    </mc:Choice>
  </mc:AlternateContent>
  <xr:revisionPtr revIDLastSave="0" documentId="8_{06218344-BCBC-4C60-909B-BD1B062951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תמצית ת. רגיל מקורי 2019 " sheetId="2" r:id="rId1"/>
    <sheet name="מקורי 2019" sheetId="1" r:id="rId2"/>
  </sheets>
  <definedNames>
    <definedName name="_xlnm._FilterDatabase" localSheetId="1" hidden="1">'מקורי 2019'!$A$1:$G$2508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2" l="1"/>
  <c r="E58" i="2"/>
  <c r="E41" i="2"/>
  <c r="E11" i="2"/>
  <c r="E14" i="2" s="1"/>
  <c r="E25" i="2"/>
  <c r="E24" i="2"/>
  <c r="E29" i="2"/>
  <c r="E10" i="2"/>
  <c r="E62" i="2"/>
  <c r="E57" i="2"/>
  <c r="E56" i="2"/>
  <c r="E53" i="2"/>
  <c r="E54" i="2" s="1"/>
  <c r="E49" i="2"/>
  <c r="E48" i="2"/>
  <c r="E45" i="2"/>
  <c r="E44" i="2"/>
  <c r="E46" i="2" s="1"/>
  <c r="E39" i="2"/>
  <c r="E42" i="2" s="1"/>
  <c r="E21" i="2"/>
  <c r="E19" i="2"/>
  <c r="E18" i="2"/>
  <c r="E17" i="2"/>
  <c r="E13" i="2"/>
  <c r="E12" i="2"/>
  <c r="E15" i="2" l="1"/>
  <c r="E22" i="2"/>
  <c r="E50" i="2"/>
  <c r="E59" i="2" s="1"/>
  <c r="E64" i="2" s="1"/>
  <c r="E66" i="2" s="1"/>
  <c r="E26" i="2" l="1"/>
  <c r="E32" i="2"/>
  <c r="E34" i="2" s="1"/>
</calcChain>
</file>

<file path=xl/sharedStrings.xml><?xml version="1.0" encoding="utf-8"?>
<sst xmlns="http://schemas.openxmlformats.org/spreadsheetml/2006/main" count="5116" uniqueCount="4616">
  <si>
    <t xml:space="preserve">רעננה </t>
  </si>
  <si>
    <t xml:space="preserve">ביאטריס פרחגרוד </t>
  </si>
  <si>
    <t xml:space="preserve"> כולל קליטה </t>
  </si>
  <si>
    <t>חישוב תקציב יחסי :</t>
  </si>
  <si>
    <t xml:space="preserve"> </t>
  </si>
  <si>
    <t xml:space="preserve">תמצית נתוני התקציב הרגיל מפורט -- דוח כספי לתקופה 9102 / 21 - 10 </t>
  </si>
  <si>
    <t xml:space="preserve">חשבון </t>
  </si>
  <si>
    <t xml:space="preserve">שם חשבון </t>
  </si>
  <si>
    <t xml:space="preserve">תקציב שנתי מאושר )מקורי( </t>
  </si>
  <si>
    <t xml:space="preserve">תקציב יחסי לתקופה </t>
  </si>
  <si>
    <t>ביצוע מצטבר לתקופה )כולל קליטה</t>
  </si>
  <si>
    <t xml:space="preserve">הסטיה </t>
  </si>
  <si>
    <t xml:space="preserve">%הסטיה מהתקציב </t>
  </si>
  <si>
    <t>1.111000.100</t>
  </si>
  <si>
    <t xml:space="preserve">ארנונה כללית </t>
  </si>
  <si>
    <t>1.111000.101</t>
  </si>
  <si>
    <t xml:space="preserve">ארנונה מנכסים חקלאיים </t>
  </si>
  <si>
    <t>1.111000.102</t>
  </si>
  <si>
    <t xml:space="preserve">גבית חובות העבר-ארנונה </t>
  </si>
  <si>
    <t>1.111000.103</t>
  </si>
  <si>
    <t xml:space="preserve">ארנונה מנוה זמר </t>
  </si>
  <si>
    <t>1.111000.111</t>
  </si>
  <si>
    <t xml:space="preserve">הנחות לפי צו </t>
  </si>
  <si>
    <t>1.111000.112</t>
  </si>
  <si>
    <t xml:space="preserve">הנחות ועדת הנחות </t>
  </si>
  <si>
    <t>1.111000.113</t>
  </si>
  <si>
    <t xml:space="preserve">הנחות הוראת קבע </t>
  </si>
  <si>
    <t xml:space="preserve">. </t>
  </si>
  <si>
    <t xml:space="preserve"> סה"כ ארנונה כללית </t>
  </si>
  <si>
    <t>1.312200.212</t>
  </si>
  <si>
    <t xml:space="preserve">גנים-א.חינוך ת.חוץ </t>
  </si>
  <si>
    <t>1.312200.410</t>
  </si>
  <si>
    <t xml:space="preserve">שכ"ל גנים </t>
  </si>
  <si>
    <t>1.312200.420</t>
  </si>
  <si>
    <t xml:space="preserve">שכ"ד גני ילדים </t>
  </si>
  <si>
    <t>1.312200.421</t>
  </si>
  <si>
    <t xml:space="preserve">תלן העשרה </t>
  </si>
  <si>
    <t>1.312200.423</t>
  </si>
  <si>
    <t xml:space="preserve">סל תרבות </t>
  </si>
  <si>
    <t>1.312200.424</t>
  </si>
  <si>
    <t xml:space="preserve">דמי ריתמוסיקה-גני ילדים </t>
  </si>
  <si>
    <t>1.312500.410</t>
  </si>
  <si>
    <t xml:space="preserve">שכ"ל גני יול"א </t>
  </si>
  <si>
    <t>1.312500.420</t>
  </si>
  <si>
    <t xml:space="preserve">השתתפ' מח' רווחה </t>
  </si>
  <si>
    <t>1.312501.410</t>
  </si>
  <si>
    <t xml:space="preserve">גן יערה-שכ"ל יול"א </t>
  </si>
  <si>
    <t>1.312502.410</t>
  </si>
  <si>
    <t xml:space="preserve">גן פטל-שכ"ל יול"א </t>
  </si>
  <si>
    <t>1.312503.410</t>
  </si>
  <si>
    <t xml:space="preserve">גן תות-שכ"ל יול"א </t>
  </si>
  <si>
    <t>1.312504.410</t>
  </si>
  <si>
    <t xml:space="preserve">גן תפוז-שכ"ל יול"א </t>
  </si>
  <si>
    <t>1.312505.410</t>
  </si>
  <si>
    <t xml:space="preserve">גן לוטוס-שכ"ל_יול"א </t>
  </si>
  <si>
    <t>1.312506.410</t>
  </si>
  <si>
    <t xml:space="preserve">גן אגוז-שכ"ל יול"א </t>
  </si>
  <si>
    <t>1.312507.410</t>
  </si>
  <si>
    <t xml:space="preserve">גן מורן-שכ"ל יול"א </t>
  </si>
  <si>
    <t>1.312508.410</t>
  </si>
  <si>
    <t xml:space="preserve">גן אדמונית-שכ"ל_יול"א </t>
  </si>
  <si>
    <t>1.312509.410</t>
  </si>
  <si>
    <t xml:space="preserve">גן חצב- שכ"ל יול"א </t>
  </si>
  <si>
    <t>1.312510.410</t>
  </si>
  <si>
    <t xml:space="preserve">גן אלונים שכ"ל יול"א </t>
  </si>
  <si>
    <t>1.312511.410</t>
  </si>
  <si>
    <t xml:space="preserve">גן הפרחים-שכ"ל יול"א </t>
  </si>
  <si>
    <t>1.312512.410</t>
  </si>
  <si>
    <t xml:space="preserve">גן כרמלית-שכ"ל יול"א </t>
  </si>
  <si>
    <t>1.312513.410</t>
  </si>
  <si>
    <t xml:space="preserve">גן תלמים-שכ"ל יול"א </t>
  </si>
  <si>
    <t>1.312514.410</t>
  </si>
  <si>
    <t xml:space="preserve">גן יסמין-שכ"ל יול"א </t>
  </si>
  <si>
    <t>1.312515.410</t>
  </si>
  <si>
    <t xml:space="preserve">גן השושנים-שכ"ל יול"א </t>
  </si>
  <si>
    <t>1.312516.410</t>
  </si>
  <si>
    <t xml:space="preserve">גן אלומות-שכ"ל יול"א </t>
  </si>
  <si>
    <t>1.312517.410</t>
  </si>
  <si>
    <t xml:space="preserve">גן סיתונית שכ"ל יול"א </t>
  </si>
  <si>
    <t>1.312518.410</t>
  </si>
  <si>
    <t xml:space="preserve">גן פרג-שכ"ל יול"א </t>
  </si>
  <si>
    <t>1.312519.410</t>
  </si>
  <si>
    <t xml:space="preserve">גן שיקמים יול"א-שכ"ל </t>
  </si>
  <si>
    <t>1.312520.410</t>
  </si>
  <si>
    <t xml:space="preserve">גן פעמונית-שכ"ל יול"א </t>
  </si>
  <si>
    <t>1.312521.410</t>
  </si>
  <si>
    <t xml:space="preserve">גן ניצן-שכ"ל יול"א </t>
  </si>
  <si>
    <t>1.312522.410</t>
  </si>
  <si>
    <t xml:space="preserve">גן חיננית-שכ"ל יול"א </t>
  </si>
  <si>
    <t>1.312523.410</t>
  </si>
  <si>
    <t xml:space="preserve">גן גפן-שכ"ל יול"א </t>
  </si>
  <si>
    <t>1.312524.410</t>
  </si>
  <si>
    <t xml:space="preserve">גן הדס-שכ"ל יול"א </t>
  </si>
  <si>
    <t>1.312525.410</t>
  </si>
  <si>
    <t xml:space="preserve">גן אתרוג-שכ"ל יול"א </t>
  </si>
  <si>
    <t>1.312526.410</t>
  </si>
  <si>
    <t xml:space="preserve">גן חרצית-שכ"ל יול"א </t>
  </si>
  <si>
    <t>1.312527.410</t>
  </si>
  <si>
    <t xml:space="preserve">גן ציפורן יול"א-שכ"ל </t>
  </si>
  <si>
    <t>1.312528.410</t>
  </si>
  <si>
    <t xml:space="preserve">גן האלה יול"א-שכ"ל </t>
  </si>
  <si>
    <t>1.312529.410</t>
  </si>
  <si>
    <t xml:space="preserve">גן תפוח יול"א-שכ"ל </t>
  </si>
  <si>
    <t>1.312530.410</t>
  </si>
  <si>
    <t xml:space="preserve">גן לוטן-שכ"ל יול"א </t>
  </si>
  <si>
    <t>1.312531.410</t>
  </si>
  <si>
    <t xml:space="preserve">גן שיטה-שכ"ל יול"א </t>
  </si>
  <si>
    <t>1.312532.410</t>
  </si>
  <si>
    <t xml:space="preserve">גן דרור-שכ"ל יול"א </t>
  </si>
  <si>
    <t>1.312533.410</t>
  </si>
  <si>
    <t xml:space="preserve">גן פשוש-שכ"ל יולא" </t>
  </si>
  <si>
    <t>1.312534.410</t>
  </si>
  <si>
    <t xml:space="preserve">גן אילנות-שכ"ל יול"א </t>
  </si>
  <si>
    <t>1.312535.410</t>
  </si>
  <si>
    <t xml:space="preserve">גן דוכיפת-שכ"ל יול"א </t>
  </si>
  <si>
    <t>1.312536.410</t>
  </si>
  <si>
    <t xml:space="preserve">גן איריס-שכ"ל יול"א </t>
  </si>
  <si>
    <t>1.312537.410</t>
  </si>
  <si>
    <t xml:space="preserve">גן חרוב - יול"א </t>
  </si>
  <si>
    <t>1.312538.410</t>
  </si>
  <si>
    <t xml:space="preserve">גן לילך-שכ"ל יול"א </t>
  </si>
  <si>
    <t>1.312540.410</t>
  </si>
  <si>
    <t xml:space="preserve">גן נורית-שכ"ל יול"א </t>
  </si>
  <si>
    <t>1.312542.410</t>
  </si>
  <si>
    <t xml:space="preserve">גן זמיר-שכ"ל </t>
  </si>
  <si>
    <t>1.312543.410</t>
  </si>
  <si>
    <t xml:space="preserve">גן אנקור -שכ"ל </t>
  </si>
  <si>
    <t>1.312560.410</t>
  </si>
  <si>
    <t xml:space="preserve">גן מרגנית-שכ"ל יול"א </t>
  </si>
  <si>
    <t>1.312580.410</t>
  </si>
  <si>
    <t xml:space="preserve">גן נרקיס-שכ"ל יול"א </t>
  </si>
  <si>
    <t>1.312590.410</t>
  </si>
  <si>
    <t xml:space="preserve">גן שעורה-שכ"ל יול"א </t>
  </si>
  <si>
    <t>1.312591.410</t>
  </si>
  <si>
    <t xml:space="preserve">גן רותם-שכ"ל יול"א </t>
  </si>
  <si>
    <t>1.313200.212</t>
  </si>
  <si>
    <t xml:space="preserve">בתי הספר-א.חינוך ת.חוץ </t>
  </si>
  <si>
    <t>1.313200.410</t>
  </si>
  <si>
    <t xml:space="preserve">מרכז ספורט שקד </t>
  </si>
  <si>
    <t>1.313200.411</t>
  </si>
  <si>
    <t xml:space="preserve">מרכז ספורט מגד </t>
  </si>
  <si>
    <t>1.313200.420</t>
  </si>
  <si>
    <t xml:space="preserve">הכנסות מרכז תולדות רעננה </t>
  </si>
  <si>
    <t>1.313200.424</t>
  </si>
  <si>
    <t xml:space="preserve">תוכניות נוספות-בתי הספר </t>
  </si>
  <si>
    <t>1.313200.790</t>
  </si>
  <si>
    <t xml:space="preserve">השכרת גגות </t>
  </si>
  <si>
    <t>1.313212.420</t>
  </si>
  <si>
    <t xml:space="preserve">השאלת ספריםהשת' הורים </t>
  </si>
  <si>
    <t>1.313213.410</t>
  </si>
  <si>
    <t xml:space="preserve">השת' הורים-דקל </t>
  </si>
  <si>
    <t>1.313213.420</t>
  </si>
  <si>
    <t xml:space="preserve">השת' אגף חינוך </t>
  </si>
  <si>
    <t>1.313610.410</t>
  </si>
  <si>
    <t xml:space="preserve">דמי חוגים </t>
  </si>
  <si>
    <t>1.313610.420</t>
  </si>
  <si>
    <t xml:space="preserve">קייטנת ניצנים </t>
  </si>
  <si>
    <t>1.313611.410</t>
  </si>
  <si>
    <t xml:space="preserve">מגד ב.תלמיד-ד.חוגים </t>
  </si>
  <si>
    <t>1.313612.410</t>
  </si>
  <si>
    <t xml:space="preserve">ברטוב-ב.תלמיד-ד.חוגים </t>
  </si>
  <si>
    <t>1.313613.410</t>
  </si>
  <si>
    <t xml:space="preserve">יבנה-ב.תלמיד-ד.חוגים </t>
  </si>
  <si>
    <t>1.313614.410</t>
  </si>
  <si>
    <t xml:space="preserve">היובל-ב.תלמיד-ד.חוגים </t>
  </si>
  <si>
    <t>1.313615.410</t>
  </si>
  <si>
    <t xml:space="preserve">דקל-ב. תלמיד-ד.חוגים </t>
  </si>
  <si>
    <t>1.313616.410</t>
  </si>
  <si>
    <t xml:space="preserve">הדר-ב.תלמיד-ד.חוגים </t>
  </si>
  <si>
    <t>1.313617.410</t>
  </si>
  <si>
    <t xml:space="preserve">זיו-ב.תלמיד-ד.חוגים </t>
  </si>
  <si>
    <t>1.313618.410</t>
  </si>
  <si>
    <t xml:space="preserve">אריאל-ב.תלמיד-ד.חוגים </t>
  </si>
  <si>
    <t>1.313619.410</t>
  </si>
  <si>
    <t xml:space="preserve">בילו-ב.תלמיד-ד.חוגים </t>
  </si>
  <si>
    <t>1.313620.410</t>
  </si>
  <si>
    <t xml:space="preserve">שקד ב. תלמיד חוגים </t>
  </si>
  <si>
    <t>1.313621.410</t>
  </si>
  <si>
    <t xml:space="preserve">דמי חוגים בנים </t>
  </si>
  <si>
    <t>1.313622.410</t>
  </si>
  <si>
    <t xml:space="preserve">דמי חוגים בנות </t>
  </si>
  <si>
    <t>1.313623.410</t>
  </si>
  <si>
    <t xml:space="preserve">נועם-ב.תלמיד-חוגים </t>
  </si>
  <si>
    <t>1.313626.410</t>
  </si>
  <si>
    <t xml:space="preserve">ב.ת. פעמונים-דמי חוגים </t>
  </si>
  <si>
    <t>1.313627.410</t>
  </si>
  <si>
    <t xml:space="preserve">תל"י-ב.תלמיד-דמי חוגים </t>
  </si>
  <si>
    <t>1.313628.410</t>
  </si>
  <si>
    <t xml:space="preserve">בית תלמיד יחדיו </t>
  </si>
  <si>
    <t>1.313629.410</t>
  </si>
  <si>
    <t xml:space="preserve">חוגים-ב"הס כדו </t>
  </si>
  <si>
    <t>1.313629.420</t>
  </si>
  <si>
    <t xml:space="preserve">באבאליגה </t>
  </si>
  <si>
    <t>1.313630.410</t>
  </si>
  <si>
    <t xml:space="preserve">ב"הס לכדורעף-ד </t>
  </si>
  <si>
    <t>1.313631.410</t>
  </si>
  <si>
    <t xml:space="preserve">דמי חוגי מחוננים </t>
  </si>
  <si>
    <t>1.313632.410</t>
  </si>
  <si>
    <t xml:space="preserve">בית תלמיד מרחב </t>
  </si>
  <si>
    <t>1.313633.410</t>
  </si>
  <si>
    <t xml:space="preserve">דמי חוג מוכשרים במתמטיקה </t>
  </si>
  <si>
    <t>1.313635.410</t>
  </si>
  <si>
    <t xml:space="preserve">בה"ס לכדוריד-ד </t>
  </si>
  <si>
    <t>1.313642.410</t>
  </si>
  <si>
    <t xml:space="preserve">דמי חוגים אשכול פייס </t>
  </si>
  <si>
    <t>1.313642.420</t>
  </si>
  <si>
    <t xml:space="preserve">דמי שמוש באולם אשכול פייס </t>
  </si>
  <si>
    <t>1.313656.410</t>
  </si>
  <si>
    <t xml:space="preserve">דמי חברות רננה </t>
  </si>
  <si>
    <t>1.313657.410</t>
  </si>
  <si>
    <t xml:space="preserve">פרחי רעננה דמי חוגים </t>
  </si>
  <si>
    <t>1.313662.410</t>
  </si>
  <si>
    <t xml:space="preserve">אפרוחי רעננה חוגים </t>
  </si>
  <si>
    <t>1.313667.412</t>
  </si>
  <si>
    <t xml:space="preserve">מגמות בשרון </t>
  </si>
  <si>
    <t>1.313668.410</t>
  </si>
  <si>
    <t xml:space="preserve">הכנסות שכירות אולם יד לבנים </t>
  </si>
  <si>
    <t>1.313810.410</t>
  </si>
  <si>
    <t xml:space="preserve">דמי קיטנה </t>
  </si>
  <si>
    <t>1.313824.420</t>
  </si>
  <si>
    <t xml:space="preserve">קייטנות א( ,ב( </t>
  </si>
  <si>
    <t>1.313831.410</t>
  </si>
  <si>
    <t xml:space="preserve">הפארק הקסום-ק"ט </t>
  </si>
  <si>
    <t>1.313833.410</t>
  </si>
  <si>
    <t xml:space="preserve">אומנויות-ק"ט </t>
  </si>
  <si>
    <t>1.313838.410</t>
  </si>
  <si>
    <t xml:space="preserve">מחול-ק"ט </t>
  </si>
  <si>
    <t>1.313848.410</t>
  </si>
  <si>
    <t xml:space="preserve">קסמים-ק"ט </t>
  </si>
  <si>
    <t>1.313900.410</t>
  </si>
  <si>
    <t xml:space="preserve">למוד שחיה חוגים </t>
  </si>
  <si>
    <t>1.314000.212</t>
  </si>
  <si>
    <t xml:space="preserve">חטיבות-א.חינוך ת.חוץ </t>
  </si>
  <si>
    <t>1.314000.410</t>
  </si>
  <si>
    <t xml:space="preserve">מועדון בית ספרי - תל"ן </t>
  </si>
  <si>
    <t>1.314000.421</t>
  </si>
  <si>
    <t xml:space="preserve">מגמות מוסיקה-רימון,יונתן </t>
  </si>
  <si>
    <t>1.314000.422</t>
  </si>
  <si>
    <t xml:space="preserve">תלן ספורט </t>
  </si>
  <si>
    <t>1.314000.423</t>
  </si>
  <si>
    <t xml:space="preserve">מגמות ספורט-חטיבות </t>
  </si>
  <si>
    <t>1.314000.424</t>
  </si>
  <si>
    <t xml:space="preserve">השתתפ, בחוג רובוטיקה </t>
  </si>
  <si>
    <t>1.314000.425</t>
  </si>
  <si>
    <t xml:space="preserve">רימון-מגמות_מחול </t>
  </si>
  <si>
    <t>1.314000.427</t>
  </si>
  <si>
    <t xml:space="preserve">הכנסה מקבלן חוגים </t>
  </si>
  <si>
    <t>1.314100.423</t>
  </si>
  <si>
    <t xml:space="preserve">חט' אלון-מגמות ספורט </t>
  </si>
  <si>
    <t>1.314200.423</t>
  </si>
  <si>
    <t xml:space="preserve">חט' השרון-מגמות ספורט </t>
  </si>
  <si>
    <t>1.314300.423</t>
  </si>
  <si>
    <t xml:space="preserve">חט' הרימון-מגמות ספורט </t>
  </si>
  <si>
    <t>1.314400.423</t>
  </si>
  <si>
    <t xml:space="preserve">חט' יונתן-מגמות ספורט </t>
  </si>
  <si>
    <t>1.314500.410</t>
  </si>
  <si>
    <t xml:space="preserve">מחוננים-חוגים </t>
  </si>
  <si>
    <t>1.314800.410</t>
  </si>
  <si>
    <t xml:space="preserve">תשלומי הורים-מוסיקה בחטיבות </t>
  </si>
  <si>
    <t>1.314800.420</t>
  </si>
  <si>
    <t>1.315200.212</t>
  </si>
  <si>
    <t xml:space="preserve">א.תלמידי חוץ </t>
  </si>
  <si>
    <t>1.315200.422</t>
  </si>
  <si>
    <t xml:space="preserve">נס טכנולוגי בתיכונים </t>
  </si>
  <si>
    <t>1.315200.423</t>
  </si>
  <si>
    <t xml:space="preserve">מוסיקה דתיים </t>
  </si>
  <si>
    <t>1.315200.424</t>
  </si>
  <si>
    <t xml:space="preserve">הכנסות שונות הורים ומוסדות </t>
  </si>
  <si>
    <t>1.315200.427</t>
  </si>
  <si>
    <t>1.315280.410</t>
  </si>
  <si>
    <t xml:space="preserve">תשלומי הורים-תיכונים </t>
  </si>
  <si>
    <t>1.315280.420</t>
  </si>
  <si>
    <t>1.317310.421</t>
  </si>
  <si>
    <t xml:space="preserve">הדרכות מיוחדות </t>
  </si>
  <si>
    <t>1.317310.423</t>
  </si>
  <si>
    <t xml:space="preserve">ההכנסות שונות </t>
  </si>
  <si>
    <t>1.317310.790</t>
  </si>
  <si>
    <t xml:space="preserve">השת,העמותה_לילדים בסיכון </t>
  </si>
  <si>
    <t>1.317320.420</t>
  </si>
  <si>
    <t xml:space="preserve">הכנסות ממטפלים </t>
  </si>
  <si>
    <t>1.317320.422</t>
  </si>
  <si>
    <t xml:space="preserve">השת' קרן רועי </t>
  </si>
  <si>
    <t>1.317330.411</t>
  </si>
  <si>
    <t xml:space="preserve">אבחון לקוי למידה </t>
  </si>
  <si>
    <t>1.317330.412</t>
  </si>
  <si>
    <t xml:space="preserve">השת' הורים בטיפול קליני </t>
  </si>
  <si>
    <t>1.317330.425</t>
  </si>
  <si>
    <t xml:space="preserve">אבחון דידקטי </t>
  </si>
  <si>
    <t>1.317330.426</t>
  </si>
  <si>
    <t xml:space="preserve">קרן רועי הנחות </t>
  </si>
  <si>
    <t>1.317500.211</t>
  </si>
  <si>
    <t xml:space="preserve">ביטוח גנים </t>
  </si>
  <si>
    <t>1.317500.212</t>
  </si>
  <si>
    <t xml:space="preserve">ביטוח יסודי </t>
  </si>
  <si>
    <t>1.317500.213</t>
  </si>
  <si>
    <t xml:space="preserve">ביטוח חטיבות </t>
  </si>
  <si>
    <t>1.317500.214</t>
  </si>
  <si>
    <t xml:space="preserve">ביטוח תיכונים </t>
  </si>
  <si>
    <t>1.317600.421</t>
  </si>
  <si>
    <t xml:space="preserve">תרומת הורים </t>
  </si>
  <si>
    <t>1.318200.410</t>
  </si>
  <si>
    <t xml:space="preserve">דמי חוגים- קתדרה </t>
  </si>
  <si>
    <t>1.318200.412</t>
  </si>
  <si>
    <t xml:space="preserve">בריאות- דמי חוגים-קתדרה </t>
  </si>
  <si>
    <t>1.318200.413</t>
  </si>
  <si>
    <t xml:space="preserve">מחשבים- דמ' חוגים </t>
  </si>
  <si>
    <t>1.318200.414</t>
  </si>
  <si>
    <t>1.318200.415</t>
  </si>
  <si>
    <t xml:space="preserve">בי"ס לשפות </t>
  </si>
  <si>
    <t>1.318200.416</t>
  </si>
  <si>
    <t xml:space="preserve">הורות ומשפחה </t>
  </si>
  <si>
    <t>1.318200.421</t>
  </si>
  <si>
    <t xml:space="preserve">שכ"ד כיתות </t>
  </si>
  <si>
    <t>1.318200.422</t>
  </si>
  <si>
    <t xml:space="preserve">לימודי תעודה </t>
  </si>
  <si>
    <t>1.318200.423</t>
  </si>
  <si>
    <t xml:space="preserve">קתדרה ליהדות </t>
  </si>
  <si>
    <t>1.318200.425</t>
  </si>
  <si>
    <t xml:space="preserve">דמי גמול השתלמות </t>
  </si>
  <si>
    <t>1.318700.410</t>
  </si>
  <si>
    <t xml:space="preserve">דמי חוגים-ת. תורנית </t>
  </si>
  <si>
    <t>1.318700.422</t>
  </si>
  <si>
    <t xml:space="preserve">מועדון חזון </t>
  </si>
  <si>
    <t>1.318700.423</t>
  </si>
  <si>
    <t xml:space="preserve">ערב כליזמרים-חסויות </t>
  </si>
  <si>
    <t>1.318700.424</t>
  </si>
  <si>
    <t xml:space="preserve">יריד יודיאקה </t>
  </si>
  <si>
    <t>1.318700.425</t>
  </si>
  <si>
    <t xml:space="preserve">זהות יהודית </t>
  </si>
  <si>
    <t>1.318700.426</t>
  </si>
  <si>
    <t xml:space="preserve">ת. תורנית לצעירים </t>
  </si>
  <si>
    <t xml:space="preserve"> סה"כ עצמיות חינוך </t>
  </si>
  <si>
    <t>1.342200.420</t>
  </si>
  <si>
    <t xml:space="preserve">השתת מטופלים </t>
  </si>
  <si>
    <t>1.342300.420</t>
  </si>
  <si>
    <t xml:space="preserve">מרכז גישור </t>
  </si>
  <si>
    <t>1.342300.421</t>
  </si>
  <si>
    <t>1.342300.422</t>
  </si>
  <si>
    <t xml:space="preserve">הדרכה ויעוצים שונים </t>
  </si>
  <si>
    <t>1.342400.420</t>
  </si>
  <si>
    <t xml:space="preserve">השת מטופלים </t>
  </si>
  <si>
    <t>1.343500.420</t>
  </si>
  <si>
    <t xml:space="preserve">השתת במועדוניות </t>
  </si>
  <si>
    <t>1.343800.420</t>
  </si>
  <si>
    <t xml:space="preserve">השתת בפנימיות </t>
  </si>
  <si>
    <t>1.343800.421</t>
  </si>
  <si>
    <t xml:space="preserve">עם הפנים לקהילה </t>
  </si>
  <si>
    <t>1.344400.420</t>
  </si>
  <si>
    <t xml:space="preserve">השת קרובים </t>
  </si>
  <si>
    <t>1.344400.421</t>
  </si>
  <si>
    <t xml:space="preserve">השת קשישים במועדון </t>
  </si>
  <si>
    <t>1.344400.424</t>
  </si>
  <si>
    <t xml:space="preserve">חוגי ספורט </t>
  </si>
  <si>
    <t>1.344400.426</t>
  </si>
  <si>
    <t xml:space="preserve">העשרה למבוגרים </t>
  </si>
  <si>
    <t>1.344400.428</t>
  </si>
  <si>
    <t xml:space="preserve">הכנסות עצמיות </t>
  </si>
  <si>
    <t>1.344500.421</t>
  </si>
  <si>
    <t xml:space="preserve">הכנסות מתעסוקות </t>
  </si>
  <si>
    <t>1.345100.421</t>
  </si>
  <si>
    <t>1.345300.420</t>
  </si>
  <si>
    <t xml:space="preserve">השתת' עצמית </t>
  </si>
  <si>
    <t>1.345400.410</t>
  </si>
  <si>
    <t xml:space="preserve">השתת חניכים </t>
  </si>
  <si>
    <t>1.346700.420</t>
  </si>
  <si>
    <t xml:space="preserve">השתת' עצמית איזי שפירא </t>
  </si>
  <si>
    <t>1.346800.421</t>
  </si>
  <si>
    <t xml:space="preserve">מסגרות יום שיקום </t>
  </si>
  <si>
    <t>1.346800.422</t>
  </si>
  <si>
    <t xml:space="preserve">מועדון חברתי </t>
  </si>
  <si>
    <t>1.346800.423</t>
  </si>
  <si>
    <t xml:space="preserve">מרכז רכיבה לאופניים </t>
  </si>
  <si>
    <t>1.347100.422</t>
  </si>
  <si>
    <t xml:space="preserve">מסך עולה </t>
  </si>
  <si>
    <t>1.347300.420</t>
  </si>
  <si>
    <t xml:space="preserve">השת' התמכרות מבוגרים </t>
  </si>
  <si>
    <t>1.348200.420</t>
  </si>
  <si>
    <t xml:space="preserve">תיאטרון קהילתי </t>
  </si>
  <si>
    <t>1.348200.792</t>
  </si>
  <si>
    <t xml:space="preserve">גן ריחות וצלילים </t>
  </si>
  <si>
    <t xml:space="preserve"> סה"כ עצמיות רווחה </t>
  </si>
  <si>
    <t>1.111000.520</t>
  </si>
  <si>
    <t xml:space="preserve">שיקים חוזרים </t>
  </si>
  <si>
    <t>1.111000.522</t>
  </si>
  <si>
    <t xml:space="preserve">הכנסות מגביה </t>
  </si>
  <si>
    <t>1.120000.220</t>
  </si>
  <si>
    <t xml:space="preserve">תעודות ואשורים </t>
  </si>
  <si>
    <t>1.164000.590</t>
  </si>
  <si>
    <t xml:space="preserve">דמי גביה </t>
  </si>
  <si>
    <t>1.164100.664</t>
  </si>
  <si>
    <t xml:space="preserve">השת'בעל'בסלילה </t>
  </si>
  <si>
    <t>1.164300.664</t>
  </si>
  <si>
    <t xml:space="preserve">מקרן פיתוח-מים </t>
  </si>
  <si>
    <t>1.164400.664</t>
  </si>
  <si>
    <t xml:space="preserve">מקרן פיתוח-ביוב </t>
  </si>
  <si>
    <t>1.164500.665</t>
  </si>
  <si>
    <t xml:space="preserve">מקורות הרשות </t>
  </si>
  <si>
    <t>1.212000.420</t>
  </si>
  <si>
    <t xml:space="preserve">השכרת מחסן </t>
  </si>
  <si>
    <t>1.212400.790</t>
  </si>
  <si>
    <t xml:space="preserve">חילוץ פסולת אריזות </t>
  </si>
  <si>
    <t>1.213000.422</t>
  </si>
  <si>
    <t xml:space="preserve">ברירות קנס </t>
  </si>
  <si>
    <t>1.213000.490</t>
  </si>
  <si>
    <t xml:space="preserve">שירותים שונים </t>
  </si>
  <si>
    <t>1.213000.493</t>
  </si>
  <si>
    <t xml:space="preserve">איסוף בגדים </t>
  </si>
  <si>
    <t>1.213000.494</t>
  </si>
  <si>
    <t xml:space="preserve">עיריית כפ"ס שקילות </t>
  </si>
  <si>
    <t>1.214100.711</t>
  </si>
  <si>
    <t xml:space="preserve">השתתי כפ"ס </t>
  </si>
  <si>
    <t>1.214100.712</t>
  </si>
  <si>
    <t xml:space="preserve">החזר פנסיה וטרינר </t>
  </si>
  <si>
    <t>1.214200.421</t>
  </si>
  <si>
    <t xml:space="preserve">הכנ' עצמיות-שירותים </t>
  </si>
  <si>
    <t>1.214300.421</t>
  </si>
  <si>
    <t xml:space="preserve">דמי חיסון כלבים </t>
  </si>
  <si>
    <t>1.214300.422</t>
  </si>
  <si>
    <t xml:space="preserve">דמי הסגר כלבים </t>
  </si>
  <si>
    <t>1.214400.422</t>
  </si>
  <si>
    <t xml:space="preserve">קנסות רעננה-כלבים </t>
  </si>
  <si>
    <t>1.214400.424</t>
  </si>
  <si>
    <t xml:space="preserve">קנסות רעננה-בית משפט </t>
  </si>
  <si>
    <t>1.221000.420</t>
  </si>
  <si>
    <t xml:space="preserve">דמי שימוש במקלטים </t>
  </si>
  <si>
    <t>1.221000.421</t>
  </si>
  <si>
    <t xml:space="preserve">הכנסות מארועים </t>
  </si>
  <si>
    <t>1.227000.220</t>
  </si>
  <si>
    <t xml:space="preserve">אגרת שמירה ואבטחה-חובות </t>
  </si>
  <si>
    <t>1.231000.220</t>
  </si>
  <si>
    <t xml:space="preserve">אגרת רשיון בניה </t>
  </si>
  <si>
    <t>1.231000.420</t>
  </si>
  <si>
    <t xml:space="preserve">שרותי הנדסה </t>
  </si>
  <si>
    <t>1.231000.422</t>
  </si>
  <si>
    <t xml:space="preserve">קנסות בניה </t>
  </si>
  <si>
    <t>1.232000.590</t>
  </si>
  <si>
    <t xml:space="preserve">השתת בועדת בנין עיר </t>
  </si>
  <si>
    <t>1.249000.421</t>
  </si>
  <si>
    <t xml:space="preserve">הכנסות מחניה </t>
  </si>
  <si>
    <t>1.249000.423</t>
  </si>
  <si>
    <t xml:space="preserve">יוזמות </t>
  </si>
  <si>
    <t>1.249000.425</t>
  </si>
  <si>
    <t xml:space="preserve">הכנסות משכירות </t>
  </si>
  <si>
    <t>1.261420.423</t>
  </si>
  <si>
    <t xml:space="preserve">תשורות יצוגיות </t>
  </si>
  <si>
    <t>1.261430.421</t>
  </si>
  <si>
    <t xml:space="preserve">דמי שימוש באולפן </t>
  </si>
  <si>
    <t>1.261510.423</t>
  </si>
  <si>
    <t xml:space="preserve">הכנסות שונות </t>
  </si>
  <si>
    <t>1.261510.424</t>
  </si>
  <si>
    <t xml:space="preserve">השתלמות וגבוש </t>
  </si>
  <si>
    <t>1.261510.425</t>
  </si>
  <si>
    <t xml:space="preserve">ספורט למקומות עבודה </t>
  </si>
  <si>
    <t>1.261700.420</t>
  </si>
  <si>
    <t xml:space="preserve">דמי מכרזים </t>
  </si>
  <si>
    <t>1.261900.690</t>
  </si>
  <si>
    <t xml:space="preserve">הכנסות לבחירות </t>
  </si>
  <si>
    <t>1.269200.240</t>
  </si>
  <si>
    <t xml:space="preserve">החזרים ביטוח לאומי </t>
  </si>
  <si>
    <t>1.269200.290</t>
  </si>
  <si>
    <t xml:space="preserve">אגרת בקשת מידע </t>
  </si>
  <si>
    <t>1.269200.421</t>
  </si>
  <si>
    <t>1.277200.422</t>
  </si>
  <si>
    <t xml:space="preserve">מועדון עסקים רעננה </t>
  </si>
  <si>
    <t>1.277200.424</t>
  </si>
  <si>
    <t xml:space="preserve">דמי שימוש </t>
  </si>
  <si>
    <t>1.277200.425</t>
  </si>
  <si>
    <t xml:space="preserve">הכנסות עגורן </t>
  </si>
  <si>
    <t>1.277200.426</t>
  </si>
  <si>
    <t xml:space="preserve">הכנסות בננה </t>
  </si>
  <si>
    <t>1.277200.427</t>
  </si>
  <si>
    <t xml:space="preserve">חסויות </t>
  </si>
  <si>
    <t>1.277200.430</t>
  </si>
  <si>
    <t xml:space="preserve">מועדון עסקים מתווכים </t>
  </si>
  <si>
    <t>1.281000.290</t>
  </si>
  <si>
    <t xml:space="preserve">אגרת רשוי עסקים </t>
  </si>
  <si>
    <t>1.281000.421</t>
  </si>
  <si>
    <t xml:space="preserve">הדבקת מודעות </t>
  </si>
  <si>
    <t>1.281000.423</t>
  </si>
  <si>
    <t xml:space="preserve">דמי שמוש במדרכה </t>
  </si>
  <si>
    <t>1.281000.425</t>
  </si>
  <si>
    <t xml:space="preserve">דוכנים בחגים </t>
  </si>
  <si>
    <t>1.281100.220</t>
  </si>
  <si>
    <t xml:space="preserve">אגרת רשיון שלטים </t>
  </si>
  <si>
    <t>1.281100.421</t>
  </si>
  <si>
    <t>1.281100.422</t>
  </si>
  <si>
    <t xml:space="preserve">חברות פרסום </t>
  </si>
  <si>
    <t>1.282000.421</t>
  </si>
  <si>
    <t xml:space="preserve">קנסות בי"מ רשוי עסקים </t>
  </si>
  <si>
    <t>1.283000.424</t>
  </si>
  <si>
    <t xml:space="preserve">קנסות חניה </t>
  </si>
  <si>
    <t>1.322200.420</t>
  </si>
  <si>
    <t xml:space="preserve">מועצת נשים </t>
  </si>
  <si>
    <t>1.322200.422</t>
  </si>
  <si>
    <t xml:space="preserve">תרבות באגם </t>
  </si>
  <si>
    <t>1.322200.423</t>
  </si>
  <si>
    <t xml:space="preserve">ארועים באמפיתיאטרון </t>
  </si>
  <si>
    <t>1.322200.424</t>
  </si>
  <si>
    <t xml:space="preserve">פעולות תרבות </t>
  </si>
  <si>
    <t>1.322310.410</t>
  </si>
  <si>
    <t xml:space="preserve">גמלאים חוגים </t>
  </si>
  <si>
    <t>1.322310.421</t>
  </si>
  <si>
    <t xml:space="preserve">הכנסות מטיולים </t>
  </si>
  <si>
    <t>1.322310.422</t>
  </si>
  <si>
    <t xml:space="preserve">דמי שמוש באולם </t>
  </si>
  <si>
    <t>1.322310.424</t>
  </si>
  <si>
    <t xml:space="preserve">הכנסות מאירועים </t>
  </si>
  <si>
    <t>1.323100.410</t>
  </si>
  <si>
    <t xml:space="preserve">ספריה חוגים והעשרה </t>
  </si>
  <si>
    <t>1.323100.420</t>
  </si>
  <si>
    <t xml:space="preserve">השכרת חדרים-ספריות </t>
  </si>
  <si>
    <t>1.323100.422</t>
  </si>
  <si>
    <t xml:space="preserve">ערבי ספרות </t>
  </si>
  <si>
    <t>1.323100.423</t>
  </si>
  <si>
    <t xml:space="preserve">שמוש במכונות צלום </t>
  </si>
  <si>
    <t>1.323100.425</t>
  </si>
  <si>
    <t xml:space="preserve">הכנסה מקנסות </t>
  </si>
  <si>
    <t>1.323100.426</t>
  </si>
  <si>
    <t xml:space="preserve">מכירת ספרים </t>
  </si>
  <si>
    <t>1.325200.410</t>
  </si>
  <si>
    <t xml:space="preserve">קורסים שעות סיפור </t>
  </si>
  <si>
    <t>1.325200.420</t>
  </si>
  <si>
    <t xml:space="preserve">אירועים במשכן </t>
  </si>
  <si>
    <t>1.325200.421</t>
  </si>
  <si>
    <t xml:space="preserve">שיתופי פעולה ומופעים </t>
  </si>
  <si>
    <t>1.325220.410</t>
  </si>
  <si>
    <t xml:space="preserve">דמי חוגים-מ.מוסיקה </t>
  </si>
  <si>
    <t>1.325220.421</t>
  </si>
  <si>
    <t xml:space="preserve">קונצרטים ואולם מ. המוסיקה </t>
  </si>
  <si>
    <t>1.325220.423</t>
  </si>
  <si>
    <t xml:space="preserve">תחרויות נגינה </t>
  </si>
  <si>
    <t>1.325220.424</t>
  </si>
  <si>
    <t xml:space="preserve">פעולות קיץ </t>
  </si>
  <si>
    <t>1.325220.425</t>
  </si>
  <si>
    <t xml:space="preserve">השאלת כלי נגינה </t>
  </si>
  <si>
    <t>1.325220.426</t>
  </si>
  <si>
    <t xml:space="preserve">פרויקטים-מוסיק </t>
  </si>
  <si>
    <t>1.325310.790</t>
  </si>
  <si>
    <t xml:space="preserve">השת' עמותת דרור </t>
  </si>
  <si>
    <t>1.325311.410</t>
  </si>
  <si>
    <t xml:space="preserve">דמי חוגים בית היוצר </t>
  </si>
  <si>
    <t>1.325311.420</t>
  </si>
  <si>
    <t xml:space="preserve">פרוייקטים-יוצר </t>
  </si>
  <si>
    <t>1.325320.410</t>
  </si>
  <si>
    <t xml:space="preserve">דמי חוגים מ.אומנויות </t>
  </si>
  <si>
    <t>1.325320.420</t>
  </si>
  <si>
    <t xml:space="preserve">הכנסות פרויקטי </t>
  </si>
  <si>
    <t>1.325420.410</t>
  </si>
  <si>
    <t xml:space="preserve">רעות חוגים </t>
  </si>
  <si>
    <t>1.325420.420</t>
  </si>
  <si>
    <t xml:space="preserve">רעות הופעות </t>
  </si>
  <si>
    <t>1.325520.410</t>
  </si>
  <si>
    <t xml:space="preserve">מ.למחול חוגים </t>
  </si>
  <si>
    <t>1.325520.420</t>
  </si>
  <si>
    <t xml:space="preserve">הכנסות פרויקטים </t>
  </si>
  <si>
    <t>1.325520.421</t>
  </si>
  <si>
    <t xml:space="preserve">ערב הדגמה למחול </t>
  </si>
  <si>
    <t>1.325520.422</t>
  </si>
  <si>
    <t xml:space="preserve">הכנסות סיום </t>
  </si>
  <si>
    <t>1.325520.423</t>
  </si>
  <si>
    <t xml:space="preserve">תאטרון מחול רעננה </t>
  </si>
  <si>
    <t>1.326110.410</t>
  </si>
  <si>
    <t xml:space="preserve">תיאטרון חוגים </t>
  </si>
  <si>
    <t>1.326110.420</t>
  </si>
  <si>
    <t xml:space="preserve">תיאטרון הופעות </t>
  </si>
  <si>
    <t>1.326410.421</t>
  </si>
  <si>
    <t xml:space="preserve">פעולות תרבות. </t>
  </si>
  <si>
    <t>1.326410.422</t>
  </si>
  <si>
    <t xml:space="preserve">מפעל המנויים </t>
  </si>
  <si>
    <t>1.326410.424</t>
  </si>
  <si>
    <t xml:space="preserve">השכרות </t>
  </si>
  <si>
    <t>1.326410.426</t>
  </si>
  <si>
    <t xml:space="preserve">עמלות אמרגנים. </t>
  </si>
  <si>
    <t>1.326420.420</t>
  </si>
  <si>
    <t xml:space="preserve">הכנסות ממכירת כרטיסים </t>
  </si>
  <si>
    <t>1.326450.420</t>
  </si>
  <si>
    <t xml:space="preserve">הכנסות מתערוכות </t>
  </si>
  <si>
    <t>1.328210.411</t>
  </si>
  <si>
    <t xml:space="preserve">השחר חוגים </t>
  </si>
  <si>
    <t>1.328220.411</t>
  </si>
  <si>
    <t xml:space="preserve">שפינוזה חוגים </t>
  </si>
  <si>
    <t>1.328220.413</t>
  </si>
  <si>
    <t xml:space="preserve">פעילות במועדון </t>
  </si>
  <si>
    <t>1.328230.411</t>
  </si>
  <si>
    <t xml:space="preserve">ק.בן צבי חוגים </t>
  </si>
  <si>
    <t>1.328250.411</t>
  </si>
  <si>
    <t xml:space="preserve">ק.שרת חוגים </t>
  </si>
  <si>
    <t>1.328250.412</t>
  </si>
  <si>
    <t xml:space="preserve">ק.שרת קייטנות </t>
  </si>
  <si>
    <t>1.328250.420</t>
  </si>
  <si>
    <t xml:space="preserve">תאטרון קהילתי </t>
  </si>
  <si>
    <t>1.328312.410</t>
  </si>
  <si>
    <t xml:space="preserve">בית הנוער חוגים </t>
  </si>
  <si>
    <t>1.328312.411</t>
  </si>
  <si>
    <t xml:space="preserve">ב.הנוער חוגים מקצועיים </t>
  </si>
  <si>
    <t>1.328312.420</t>
  </si>
  <si>
    <t xml:space="preserve">הכנסות טיסנאות </t>
  </si>
  <si>
    <t>1.328312.424</t>
  </si>
  <si>
    <t xml:space="preserve">דמי שמוש באולמות </t>
  </si>
  <si>
    <t>1.328340.410</t>
  </si>
  <si>
    <t xml:space="preserve">ב.נוער הנשיאים חוגים </t>
  </si>
  <si>
    <t>1.328340.411</t>
  </si>
  <si>
    <t xml:space="preserve">טיולים העשרה ופנאי </t>
  </si>
  <si>
    <t>1.328510.420</t>
  </si>
  <si>
    <t xml:space="preserve">פעולות עם נוער </t>
  </si>
  <si>
    <t>1.328510.421</t>
  </si>
  <si>
    <t xml:space="preserve">מרכזי למידה </t>
  </si>
  <si>
    <t>1.328510.423</t>
  </si>
  <si>
    <t xml:space="preserve">מועדון המרתף </t>
  </si>
  <si>
    <t>1.328520.421</t>
  </si>
  <si>
    <t xml:space="preserve">הכנסה מפעילות לצעירים </t>
  </si>
  <si>
    <t>1.328520.424</t>
  </si>
  <si>
    <t>1.329100.423</t>
  </si>
  <si>
    <t xml:space="preserve">ביגוד בה"ס לספורט </t>
  </si>
  <si>
    <t>1.329100.424</t>
  </si>
  <si>
    <t xml:space="preserve">דמי חוגים-על"ה </t>
  </si>
  <si>
    <t>1.329100.425</t>
  </si>
  <si>
    <t xml:space="preserve">ספורט לבתי הספ </t>
  </si>
  <si>
    <t>1.329100.430</t>
  </si>
  <si>
    <t xml:space="preserve">מפעלי ספורט </t>
  </si>
  <si>
    <t>1.329100.792</t>
  </si>
  <si>
    <t xml:space="preserve">תרומה קרן רועי </t>
  </si>
  <si>
    <t>1.329210.410</t>
  </si>
  <si>
    <t xml:space="preserve">אתלטיקה חוגים </t>
  </si>
  <si>
    <t>1.329210.411</t>
  </si>
  <si>
    <t xml:space="preserve">ביטוח לספורטאים </t>
  </si>
  <si>
    <t>1.329220.410</t>
  </si>
  <si>
    <t xml:space="preserve">השרון חוגים וביטוח </t>
  </si>
  <si>
    <t>1.329220.421</t>
  </si>
  <si>
    <t>1.329222.410</t>
  </si>
  <si>
    <t xml:space="preserve">מ.קהילתי חוגים </t>
  </si>
  <si>
    <t>1.329222.411</t>
  </si>
  <si>
    <t xml:space="preserve">רקודי עם מ.קהילתי </t>
  </si>
  <si>
    <t>1.329222.420</t>
  </si>
  <si>
    <t xml:space="preserve">דמי שמוש באולמות מ.קהילתי </t>
  </si>
  <si>
    <t>1.329222.422</t>
  </si>
  <si>
    <t xml:space="preserve">זכיון וחסויות מ.קהילתי </t>
  </si>
  <si>
    <t>1.329232.410</t>
  </si>
  <si>
    <t xml:space="preserve">דמי חוגים-חדר כושר </t>
  </si>
  <si>
    <t>1.329232.411</t>
  </si>
  <si>
    <t xml:space="preserve">ביטוח ספורטאים </t>
  </si>
  <si>
    <t>1.329232.412</t>
  </si>
  <si>
    <t xml:space="preserve">דמי חוג'-חדר מחול </t>
  </si>
  <si>
    <t>1.329232.421</t>
  </si>
  <si>
    <t xml:space="preserve">רקודי עם </t>
  </si>
  <si>
    <t>1.329232.423</t>
  </si>
  <si>
    <t>1.329232.424</t>
  </si>
  <si>
    <t xml:space="preserve">אירועים </t>
  </si>
  <si>
    <t>1.329232.425</t>
  </si>
  <si>
    <t xml:space="preserve">אגודת מכבי רעננה כדור יד </t>
  </si>
  <si>
    <t>1.329240.410</t>
  </si>
  <si>
    <t xml:space="preserve">אולם ק.שרת חוגים </t>
  </si>
  <si>
    <t>1.329240.420</t>
  </si>
  <si>
    <t xml:space="preserve">דמי שמוש </t>
  </si>
  <si>
    <t>1.329240.423</t>
  </si>
  <si>
    <t xml:space="preserve">הכנסות מאגודות ספורט </t>
  </si>
  <si>
    <t>1.329250.411</t>
  </si>
  <si>
    <t xml:space="preserve">התעמלות אומנותית </t>
  </si>
  <si>
    <t>1.329250.412</t>
  </si>
  <si>
    <t xml:space="preserve">התעמלות מכשירים </t>
  </si>
  <si>
    <t>1.329250.421</t>
  </si>
  <si>
    <t>1.329262.410</t>
  </si>
  <si>
    <t xml:space="preserve">מ.טניס-דמי חוגים </t>
  </si>
  <si>
    <t>1.329262.411</t>
  </si>
  <si>
    <t xml:space="preserve">ביטוח ספורוטאים </t>
  </si>
  <si>
    <t>1.329262.421</t>
  </si>
  <si>
    <t xml:space="preserve">קפטריה </t>
  </si>
  <si>
    <t>1.329262.423</t>
  </si>
  <si>
    <t xml:space="preserve">מנויים </t>
  </si>
  <si>
    <t>1.329262.424</t>
  </si>
  <si>
    <t xml:space="preserve">דמי שכירות_מגרשים </t>
  </si>
  <si>
    <t>1.329262.425</t>
  </si>
  <si>
    <t xml:space="preserve">דמי שכירות חנות </t>
  </si>
  <si>
    <t>1.329262.426</t>
  </si>
  <si>
    <t xml:space="preserve">הכנסות משעוריים </t>
  </si>
  <si>
    <t>1.329262.427</t>
  </si>
  <si>
    <t xml:space="preserve">תחרויום טניס </t>
  </si>
  <si>
    <t>1.329270.410</t>
  </si>
  <si>
    <t xml:space="preserve">דקל חוגים </t>
  </si>
  <si>
    <t>1.329270.420</t>
  </si>
  <si>
    <t>1.329280.420</t>
  </si>
  <si>
    <t xml:space="preserve">אריאל- דמי שמוש </t>
  </si>
  <si>
    <t>1.329290.410</t>
  </si>
  <si>
    <t xml:space="preserve">יונתן חוגים </t>
  </si>
  <si>
    <t>1.329290.420</t>
  </si>
  <si>
    <t>1.329291.410</t>
  </si>
  <si>
    <t xml:space="preserve">אוסטרובסקי חוגים וביטוח </t>
  </si>
  <si>
    <t>1.329291.411</t>
  </si>
  <si>
    <t xml:space="preserve">מחנה אימון-אוסטרובסקי </t>
  </si>
  <si>
    <t>1.329291.412</t>
  </si>
  <si>
    <t xml:space="preserve"> א. אוסטרו' חוג התעמלות מכשי</t>
  </si>
  <si>
    <t>1.329291.420</t>
  </si>
  <si>
    <t>1.329293.412</t>
  </si>
  <si>
    <t xml:space="preserve">ריקודי עם </t>
  </si>
  <si>
    <t>1.329293.420</t>
  </si>
  <si>
    <t xml:space="preserve">דמי שכירות </t>
  </si>
  <si>
    <t>1.329293.421</t>
  </si>
  <si>
    <t xml:space="preserve">דמי שמוש מאגודות ספורט </t>
  </si>
  <si>
    <t>1.329294.421</t>
  </si>
  <si>
    <t>1.329295.420</t>
  </si>
  <si>
    <t>1.329295.421</t>
  </si>
  <si>
    <t xml:space="preserve">דמי שימוש-מיתקו כדורגל </t>
  </si>
  <si>
    <t>1.329296.410</t>
  </si>
  <si>
    <t xml:space="preserve">דמי חוגים-אולם ספורט-מגד </t>
  </si>
  <si>
    <t>1.329296.421</t>
  </si>
  <si>
    <t xml:space="preserve">דמי שימוש-אולם ספורט-מגד </t>
  </si>
  <si>
    <t>1.329297.421</t>
  </si>
  <si>
    <t xml:space="preserve">דמי שמוש פעמונים </t>
  </si>
  <si>
    <t>1.329320.410</t>
  </si>
  <si>
    <t xml:space="preserve">רעננט דמי חוגים ובטוח </t>
  </si>
  <si>
    <t>1.329330.410</t>
  </si>
  <si>
    <t xml:space="preserve">סקווש מנויים </t>
  </si>
  <si>
    <t>1.329330.411</t>
  </si>
  <si>
    <t xml:space="preserve">תשלום להדרכה </t>
  </si>
  <si>
    <t>1.329330.420</t>
  </si>
  <si>
    <t xml:space="preserve">השכרת מגרשים </t>
  </si>
  <si>
    <t>1.329330.421</t>
  </si>
  <si>
    <t xml:space="preserve">מכירות מקפיטריה </t>
  </si>
  <si>
    <t>1.329330.422</t>
  </si>
  <si>
    <t xml:space="preserve">מכירת ציוד ספורט </t>
  </si>
  <si>
    <t>1.329330.423</t>
  </si>
  <si>
    <t>1.329330.424</t>
  </si>
  <si>
    <t>1.329330.427</t>
  </si>
  <si>
    <t xml:space="preserve">דמי חוגים-סקווש </t>
  </si>
  <si>
    <t>1.329340.410</t>
  </si>
  <si>
    <t xml:space="preserve">דמי כניסה לבריכה_%01 </t>
  </si>
  <si>
    <t>1.329340.411</t>
  </si>
  <si>
    <t xml:space="preserve">ביטוח חוגים </t>
  </si>
  <si>
    <t>1.329340.420</t>
  </si>
  <si>
    <t>1.329340.421</t>
  </si>
  <si>
    <t>1.329340.422</t>
  </si>
  <si>
    <t xml:space="preserve">בי"ס לשחיה </t>
  </si>
  <si>
    <t>1.329340.423</t>
  </si>
  <si>
    <t xml:space="preserve">מנוי חודשי בקריית הספורט </t>
  </si>
  <si>
    <t>1.329340.424</t>
  </si>
  <si>
    <t xml:space="preserve">הידרותרפיה </t>
  </si>
  <si>
    <t>1.329341.410</t>
  </si>
  <si>
    <t xml:space="preserve">דמי חוגים תחרותית </t>
  </si>
  <si>
    <t>1.329360.420</t>
  </si>
  <si>
    <t xml:space="preserve">הכנסות שונות-מ. וייצמן </t>
  </si>
  <si>
    <t>1.329360.421</t>
  </si>
  <si>
    <t xml:space="preserve">דמי שימוש-מ. וייצמן </t>
  </si>
  <si>
    <t>1.329912.410</t>
  </si>
  <si>
    <t xml:space="preserve">כדורסל בנים חוגים </t>
  </si>
  <si>
    <t>1.329912.411</t>
  </si>
  <si>
    <t xml:space="preserve">מחנה כדורסל </t>
  </si>
  <si>
    <t>1.329913.410</t>
  </si>
  <si>
    <t xml:space="preserve">כדורסל בנות חוגים </t>
  </si>
  <si>
    <t>1.329914.410</t>
  </si>
  <si>
    <t xml:space="preserve">כדורגל חוגים </t>
  </si>
  <si>
    <t>1.329915.410</t>
  </si>
  <si>
    <t>1.329916.410</t>
  </si>
  <si>
    <t xml:space="preserve">כדוריד-מ.נוער </t>
  </si>
  <si>
    <t>1.369000.421</t>
  </si>
  <si>
    <t xml:space="preserve">תרומות </t>
  </si>
  <si>
    <t>1.371000.420</t>
  </si>
  <si>
    <t>1.371000.711</t>
  </si>
  <si>
    <t xml:space="preserve">רשויות שכנות </t>
  </si>
  <si>
    <t>1.374000.714</t>
  </si>
  <si>
    <t xml:space="preserve">חוף השרון-פרויקטורים </t>
  </si>
  <si>
    <t>1.374000.716</t>
  </si>
  <si>
    <t xml:space="preserve">הוד השרון- פרוייקטורים </t>
  </si>
  <si>
    <t>1.374000.718</t>
  </si>
  <si>
    <t xml:space="preserve">פרויקטים כללי </t>
  </si>
  <si>
    <t>1.412000.211</t>
  </si>
  <si>
    <t xml:space="preserve">גבית חובות העבר </t>
  </si>
  <si>
    <t>1.430000.642</t>
  </si>
  <si>
    <t xml:space="preserve">שכ"ד מחברות </t>
  </si>
  <si>
    <t>1.430000.644</t>
  </si>
  <si>
    <t xml:space="preserve">חברה מטרופולין </t>
  </si>
  <si>
    <t>1.430000.646</t>
  </si>
  <si>
    <t xml:space="preserve">שכ"ד מהדאר </t>
  </si>
  <si>
    <t>1.430000.647</t>
  </si>
  <si>
    <t xml:space="preserve">דמי שכירות משרדי מכירות </t>
  </si>
  <si>
    <t>1.438000.422</t>
  </si>
  <si>
    <t>1.443100.420</t>
  </si>
  <si>
    <t xml:space="preserve">דמי חניה </t>
  </si>
  <si>
    <t>1.443100.421</t>
  </si>
  <si>
    <t xml:space="preserve">דמי חניה בגמלה </t>
  </si>
  <si>
    <t>1.443100.422</t>
  </si>
  <si>
    <t xml:space="preserve">חניה בק.אתגרים </t>
  </si>
  <si>
    <t>1.443100.424</t>
  </si>
  <si>
    <t xml:space="preserve">חניה באחוזה </t>
  </si>
  <si>
    <t>1.470000.211</t>
  </si>
  <si>
    <t xml:space="preserve">גביית חובות העבר </t>
  </si>
  <si>
    <t>1.470000.260</t>
  </si>
  <si>
    <t xml:space="preserve">מי רעננה מוקד ערוני </t>
  </si>
  <si>
    <t>1.470000.261</t>
  </si>
  <si>
    <t xml:space="preserve">דמי גביה מהתאגיד-% 5.3 </t>
  </si>
  <si>
    <t>1.470000.420</t>
  </si>
  <si>
    <t xml:space="preserve">החזר שכר מי רעננה </t>
  </si>
  <si>
    <t>1.470000.640</t>
  </si>
  <si>
    <t xml:space="preserve">שכ"ד מהתאגיד </t>
  </si>
  <si>
    <t>1.594000.911</t>
  </si>
  <si>
    <t xml:space="preserve">מענק משרד הפנים </t>
  </si>
  <si>
    <t xml:space="preserve"> סה"כ עצמיות אחר </t>
  </si>
  <si>
    <t xml:space="preserve"> סה"כ עצמיות </t>
  </si>
  <si>
    <t>1.312200.920</t>
  </si>
  <si>
    <t xml:space="preserve">מ. החינוך גנים </t>
  </si>
  <si>
    <t>1.312200.921</t>
  </si>
  <si>
    <t xml:space="preserve">שכר- משרד החנוך </t>
  </si>
  <si>
    <t>1.312200.923</t>
  </si>
  <si>
    <t xml:space="preserve">ארוחות יוח"א </t>
  </si>
  <si>
    <t>1.312200.925</t>
  </si>
  <si>
    <t xml:space="preserve">יוזמות מ.החינוך </t>
  </si>
  <si>
    <t>1.312200.929</t>
  </si>
  <si>
    <t xml:space="preserve">גננות "חובה" לפי רישום </t>
  </si>
  <si>
    <t>1.312500.920</t>
  </si>
  <si>
    <t xml:space="preserve">מ. החינוך קייטנות בגנים </t>
  </si>
  <si>
    <t>1.313200.920</t>
  </si>
  <si>
    <t xml:space="preserve">השתת מ. החינוך </t>
  </si>
  <si>
    <t>1.313200.921</t>
  </si>
  <si>
    <t xml:space="preserve">יוזמות חינוך </t>
  </si>
  <si>
    <t>1.313200.922</t>
  </si>
  <si>
    <t xml:space="preserve">דמי שכפול וסל תלמיד-ב"ס </t>
  </si>
  <si>
    <t>1.313200.923</t>
  </si>
  <si>
    <t xml:space="preserve">סל תלמיד ניהול עצמי </t>
  </si>
  <si>
    <t>1.313200.925</t>
  </si>
  <si>
    <t xml:space="preserve">שכר- משרד החינוך </t>
  </si>
  <si>
    <t>1.313200.926</t>
  </si>
  <si>
    <t xml:space="preserve">ניהול עצמי </t>
  </si>
  <si>
    <t>1.313200.927</t>
  </si>
  <si>
    <t xml:space="preserve">כתת פי.די.די. </t>
  </si>
  <si>
    <t>1.313200.928</t>
  </si>
  <si>
    <t xml:space="preserve">יעוץ פדגוגי בחינוך </t>
  </si>
  <si>
    <t>1.313212.920</t>
  </si>
  <si>
    <t xml:space="preserve">השאלת-מ.החינוך </t>
  </si>
  <si>
    <t>1.313310.928</t>
  </si>
  <si>
    <t xml:space="preserve">הזנה יוח"א - אגם </t>
  </si>
  <si>
    <t>1.313350.920</t>
  </si>
  <si>
    <t xml:space="preserve">בית לוינשטיין </t>
  </si>
  <si>
    <t>1.313610.920</t>
  </si>
  <si>
    <t xml:space="preserve">מ. החינוך </t>
  </si>
  <si>
    <t>1.313641.920</t>
  </si>
  <si>
    <t xml:space="preserve">מ.החנוך אשכול פיס מינהל </t>
  </si>
  <si>
    <t>1.313824.920</t>
  </si>
  <si>
    <t>1.314000.920</t>
  </si>
  <si>
    <t xml:space="preserve">השתת מ.החינוך </t>
  </si>
  <si>
    <t>1.314000.922</t>
  </si>
  <si>
    <t xml:space="preserve"> שכר מ. החינוך </t>
  </si>
  <si>
    <t>1.314000.923</t>
  </si>
  <si>
    <t xml:space="preserve">דמי שכפול-חטיבות </t>
  </si>
  <si>
    <t>1.314000.927</t>
  </si>
  <si>
    <t xml:space="preserve">חינוך מיוחד-יונתן </t>
  </si>
  <si>
    <t>1.314000.928</t>
  </si>
  <si>
    <t xml:space="preserve">יוזמות חינוך-חטיבות </t>
  </si>
  <si>
    <t>1.314000.929</t>
  </si>
  <si>
    <t xml:space="preserve">סל תלמלד עולה-חטיבות </t>
  </si>
  <si>
    <t>1.314500.926</t>
  </si>
  <si>
    <t xml:space="preserve">מחוננים -השת' מ. החינוך </t>
  </si>
  <si>
    <t>1.315200.920</t>
  </si>
  <si>
    <t xml:space="preserve">תשלומים שנתיים </t>
  </si>
  <si>
    <t>1.315200.921</t>
  </si>
  <si>
    <t>1.315200.922</t>
  </si>
  <si>
    <t xml:space="preserve">דמי שכפול </t>
  </si>
  <si>
    <t>1.315200.923</t>
  </si>
  <si>
    <t xml:space="preserve">סל תלמיד עולה </t>
  </si>
  <si>
    <t>1.315200.925</t>
  </si>
  <si>
    <t xml:space="preserve">ד.שתיה מ.החינוך </t>
  </si>
  <si>
    <t>1.315200.926</t>
  </si>
  <si>
    <t xml:space="preserve">יוזמות תיכונים </t>
  </si>
  <si>
    <t>1.315200.928</t>
  </si>
  <si>
    <t xml:space="preserve">השתת' בסייעות </t>
  </si>
  <si>
    <t>1.315210.920</t>
  </si>
  <si>
    <t xml:space="preserve">שכ"ל -אוסטרובסקי-מ. החינו </t>
  </si>
  <si>
    <t>1.315210.921</t>
  </si>
  <si>
    <t xml:space="preserve">אוסטר'-השתתי מח' החינוך </t>
  </si>
  <si>
    <t>1.315210.925</t>
  </si>
  <si>
    <t xml:space="preserve">שתיה-אוסטרובסק' מ.החינוך </t>
  </si>
  <si>
    <t>1.315220.920</t>
  </si>
  <si>
    <t xml:space="preserve">שכ"ל-מטרווסט מ.החינוך </t>
  </si>
  <si>
    <t>1.315220.921</t>
  </si>
  <si>
    <t xml:space="preserve">מטרו-השתתי מ.החינוך </t>
  </si>
  <si>
    <t>1.315220.925</t>
  </si>
  <si>
    <t xml:space="preserve">שתיה מטרו-מ.החינוך </t>
  </si>
  <si>
    <t>1.315240.920</t>
  </si>
  <si>
    <t xml:space="preserve">שכ"ל-אביב- מ. חינוך </t>
  </si>
  <si>
    <t>1.315240.921</t>
  </si>
  <si>
    <t xml:space="preserve">אביב-השתתי מ.החינוך </t>
  </si>
  <si>
    <t>1.315240.925</t>
  </si>
  <si>
    <t xml:space="preserve">שתיה-אביב-מ.החינוך </t>
  </si>
  <si>
    <t>1.317100.920</t>
  </si>
  <si>
    <t xml:space="preserve">שכר קב"טים מ.החינוך </t>
  </si>
  <si>
    <t>1.317310.921</t>
  </si>
  <si>
    <t>1.317310.922</t>
  </si>
  <si>
    <t xml:space="preserve">הדרכה ופיקוח מ.החינוך </t>
  </si>
  <si>
    <t>1.317600.920</t>
  </si>
  <si>
    <t xml:space="preserve">קדום נער מ.החנוך </t>
  </si>
  <si>
    <t>1.317800.920</t>
  </si>
  <si>
    <t xml:space="preserve">השת מ.החינוך בהסעות </t>
  </si>
  <si>
    <t>1.317800.921</t>
  </si>
  <si>
    <t xml:space="preserve">לווי תלמידים מ.החינוך </t>
  </si>
  <si>
    <t>1.318700.920</t>
  </si>
  <si>
    <t xml:space="preserve">השתי מ. החינוך </t>
  </si>
  <si>
    <t>1.318700.921</t>
  </si>
  <si>
    <t xml:space="preserve">חילונים דתיים </t>
  </si>
  <si>
    <t>1.318700.923</t>
  </si>
  <si>
    <t xml:space="preserve">ערב כליזמרים </t>
  </si>
  <si>
    <t>1.318700.924</t>
  </si>
  <si>
    <t xml:space="preserve">פרויקטים מיוחדים </t>
  </si>
  <si>
    <t>1.323100.921</t>
  </si>
  <si>
    <t xml:space="preserve">השת מ. תרבות </t>
  </si>
  <si>
    <t>1.325220.920</t>
  </si>
  <si>
    <t>השתתפות מ. החינוך מרכז המוסי</t>
  </si>
  <si>
    <t>1.328510.920</t>
  </si>
  <si>
    <t xml:space="preserve">הנוער בוחר ערך כדרך </t>
  </si>
  <si>
    <t>1.328510.921</t>
  </si>
  <si>
    <t xml:space="preserve">עיר הילדים,נו </t>
  </si>
  <si>
    <t>1.328510.924</t>
  </si>
  <si>
    <t xml:space="preserve">התנדבות ומעורבות חברתית </t>
  </si>
  <si>
    <t>1.329350.920</t>
  </si>
  <si>
    <t xml:space="preserve">מ.מצוינות מ.החינוך </t>
  </si>
  <si>
    <t xml:space="preserve"> סה"כ תקבולים ממשרד החינוך </t>
  </si>
  <si>
    <t>1.341000.930</t>
  </si>
  <si>
    <t xml:space="preserve">שכר עו"ס עולים </t>
  </si>
  <si>
    <t>1.341000.931</t>
  </si>
  <si>
    <t xml:space="preserve">השת' מ.הרווחה </t>
  </si>
  <si>
    <t>1.341000.935</t>
  </si>
  <si>
    <t xml:space="preserve">כ"א חינוך מיוחד </t>
  </si>
  <si>
    <t>1.342200.930</t>
  </si>
  <si>
    <t xml:space="preserve">משפחות במצוקה </t>
  </si>
  <si>
    <t>1.342200.931</t>
  </si>
  <si>
    <t xml:space="preserve">מקלט לנשים מוכות </t>
  </si>
  <si>
    <t>1.342200.932</t>
  </si>
  <si>
    <t xml:space="preserve">מוסדות דרי רחוב </t>
  </si>
  <si>
    <t>1.342200.939</t>
  </si>
  <si>
    <t xml:space="preserve">טפול בדרי רחוב </t>
  </si>
  <si>
    <t>1.342300.930</t>
  </si>
  <si>
    <t xml:space="preserve">תחנה לטיפול במשפחה </t>
  </si>
  <si>
    <t>1.342300.931</t>
  </si>
  <si>
    <t xml:space="preserve">התחנה לטיפול במשפחה </t>
  </si>
  <si>
    <t>1.342400.932</t>
  </si>
  <si>
    <t xml:space="preserve">מרכז טפול באלימות </t>
  </si>
  <si>
    <t>1.343500.931</t>
  </si>
  <si>
    <t xml:space="preserve">פעולות קהילתיות לילד </t>
  </si>
  <si>
    <t>1.343500.933</t>
  </si>
  <si>
    <t xml:space="preserve">משפחות אומנה </t>
  </si>
  <si>
    <t>1.343500.936</t>
  </si>
  <si>
    <t xml:space="preserve">טפול בפגיעה מינית </t>
  </si>
  <si>
    <t>1.343500.937</t>
  </si>
  <si>
    <t xml:space="preserve">יצירת קשר הורים וילדים </t>
  </si>
  <si>
    <t>1.343800.930</t>
  </si>
  <si>
    <t xml:space="preserve">ילדים בפנימיות </t>
  </si>
  <si>
    <t>1.343800.931</t>
  </si>
  <si>
    <t>1.343900.931</t>
  </si>
  <si>
    <t xml:space="preserve">ילדים במעונות יום </t>
  </si>
  <si>
    <t>1.344300.931</t>
  </si>
  <si>
    <t xml:space="preserve">החזקה במעונות </t>
  </si>
  <si>
    <t>1.344400.930</t>
  </si>
  <si>
    <t xml:space="preserve">סיוע לניצולי שואה </t>
  </si>
  <si>
    <t>1.344400.931</t>
  </si>
  <si>
    <t xml:space="preserve">חוק סיעוד </t>
  </si>
  <si>
    <t>1.344400.932</t>
  </si>
  <si>
    <t xml:space="preserve">העשרה במועדונים </t>
  </si>
  <si>
    <t>1.344400.933</t>
  </si>
  <si>
    <t xml:space="preserve">טפול בזקן בקהילה </t>
  </si>
  <si>
    <t>1.344400.934</t>
  </si>
  <si>
    <t xml:space="preserve">מסגרות יום לזקן </t>
  </si>
  <si>
    <t>1.344400.936</t>
  </si>
  <si>
    <t xml:space="preserve">מועדונים וארועים </t>
  </si>
  <si>
    <t>1.344400.937</t>
  </si>
  <si>
    <t xml:space="preserve">נופשון לזקן </t>
  </si>
  <si>
    <t>1.344400.938</t>
  </si>
  <si>
    <t xml:space="preserve">שכונה תומכת </t>
  </si>
  <si>
    <t>1.344400.939</t>
  </si>
  <si>
    <t xml:space="preserve">שרות לניצולי שואה </t>
  </si>
  <si>
    <t>1.344500.931</t>
  </si>
  <si>
    <t xml:space="preserve">תעסוקת זקנים במועדון </t>
  </si>
  <si>
    <t>1.345100.930</t>
  </si>
  <si>
    <t xml:space="preserve">נופשונים מש"ה </t>
  </si>
  <si>
    <t>1.345100.931</t>
  </si>
  <si>
    <t xml:space="preserve">סידור במעונות מש"ה </t>
  </si>
  <si>
    <t>1.345100.932</t>
  </si>
  <si>
    <t xml:space="preserve">הפעלת מ. ממשלתיים </t>
  </si>
  <si>
    <t>1.345100.933</t>
  </si>
  <si>
    <t xml:space="preserve">החזקת אוטיסטים במעונות </t>
  </si>
  <si>
    <t>1.345100.934</t>
  </si>
  <si>
    <t xml:space="preserve">טפול בהורים וילדים </t>
  </si>
  <si>
    <t>1.345100.935</t>
  </si>
  <si>
    <t xml:space="preserve">יום שיקומי לאוטיסטים </t>
  </si>
  <si>
    <t>1.345100.936</t>
  </si>
  <si>
    <t xml:space="preserve">מ.יום ותעסוקה למבוגרים </t>
  </si>
  <si>
    <t>1.345100.938</t>
  </si>
  <si>
    <t xml:space="preserve">מועדונים לילדים </t>
  </si>
  <si>
    <t>1.345100.939</t>
  </si>
  <si>
    <t xml:space="preserve">משפחות אומנה למפגר </t>
  </si>
  <si>
    <t>1.345110.930</t>
  </si>
  <si>
    <t xml:space="preserve">הסעות לאוטיסטים </t>
  </si>
  <si>
    <t>1.345300.931</t>
  </si>
  <si>
    <t xml:space="preserve">מועדונים למפגר </t>
  </si>
  <si>
    <t>1.345300.932</t>
  </si>
  <si>
    <t xml:space="preserve">שרותים תומכים למפגר </t>
  </si>
  <si>
    <t>1.345300.934</t>
  </si>
  <si>
    <t xml:space="preserve">נופשונים למפגר </t>
  </si>
  <si>
    <t>1.345300.935</t>
  </si>
  <si>
    <t xml:space="preserve">מעון יום אמוני </t>
  </si>
  <si>
    <t>1.345300.936</t>
  </si>
  <si>
    <t xml:space="preserve">מעונות יום טיפוליים </t>
  </si>
  <si>
    <t>1.345300.939</t>
  </si>
  <si>
    <t xml:space="preserve">הסעות למפגר </t>
  </si>
  <si>
    <t>1.345400.932</t>
  </si>
  <si>
    <t xml:space="preserve">השתת מ.הרווחה </t>
  </si>
  <si>
    <t>1.346300.931</t>
  </si>
  <si>
    <t xml:space="preserve">הדרכה לעוור ומשפחתו </t>
  </si>
  <si>
    <t>1.346400.931</t>
  </si>
  <si>
    <t xml:space="preserve">מפעלי שקום לעוור </t>
  </si>
  <si>
    <t>1.346400.932</t>
  </si>
  <si>
    <t xml:space="preserve">מפעלי תעסוקה לעוור </t>
  </si>
  <si>
    <t>1.346500.930</t>
  </si>
  <si>
    <t xml:space="preserve">החזקת נכים בפנימיות </t>
  </si>
  <si>
    <t>1.346600.931</t>
  </si>
  <si>
    <t xml:space="preserve">תעסוקה מוגנת למוגבלים </t>
  </si>
  <si>
    <t>1.346600.933</t>
  </si>
  <si>
    <t xml:space="preserve">תכנית מעבר </t>
  </si>
  <si>
    <t>1.346600.934</t>
  </si>
  <si>
    <t xml:space="preserve">הסעות נכים לתעסוקה </t>
  </si>
  <si>
    <t>1.346700.930</t>
  </si>
  <si>
    <t xml:space="preserve">מועדון חברתי לבוגרים </t>
  </si>
  <si>
    <t>1.346700.931</t>
  </si>
  <si>
    <t xml:space="preserve">תוכנית לילד החריג </t>
  </si>
  <si>
    <t>1.346700.932</t>
  </si>
  <si>
    <t xml:space="preserve">מ.יום לילד המוגבל </t>
  </si>
  <si>
    <t>1.346700.934</t>
  </si>
  <si>
    <t xml:space="preserve">מרכז יום שיקומי </t>
  </si>
  <si>
    <t>1.346700.935</t>
  </si>
  <si>
    <t xml:space="preserve">הסעות למרכז יום שקומי </t>
  </si>
  <si>
    <t>1.346700.937</t>
  </si>
  <si>
    <t xml:space="preserve">נופשונים להבראה </t>
  </si>
  <si>
    <t>1.346700.938</t>
  </si>
  <si>
    <t xml:space="preserve">תעסוקה נתמכת לנכים </t>
  </si>
  <si>
    <t>1.346700.939</t>
  </si>
  <si>
    <t xml:space="preserve">חלופה למ.יום שיקומי </t>
  </si>
  <si>
    <t>1.346800.932</t>
  </si>
  <si>
    <t xml:space="preserve">טיפול אישי סיעודי לנכים </t>
  </si>
  <si>
    <t>1.346800.933</t>
  </si>
  <si>
    <t xml:space="preserve">שיקום נכים </t>
  </si>
  <si>
    <t>1.346800.935</t>
  </si>
  <si>
    <t xml:space="preserve">מרכז יום לנפגעי ראש </t>
  </si>
  <si>
    <t>1.346800.936</t>
  </si>
  <si>
    <t xml:space="preserve">מרכזי אבחון </t>
  </si>
  <si>
    <t>1.346800.937</t>
  </si>
  <si>
    <t xml:space="preserve">בוגרים עוורים בקהילה </t>
  </si>
  <si>
    <t>1.347100.931</t>
  </si>
  <si>
    <t xml:space="preserve">מרכזים לנפגעי תקיפה מינית </t>
  </si>
  <si>
    <t>1.347100.932</t>
  </si>
  <si>
    <t xml:space="preserve">נערות וצעירות </t>
  </si>
  <si>
    <t>1.347100.936</t>
  </si>
  <si>
    <t xml:space="preserve">נערים וצעירים </t>
  </si>
  <si>
    <t>1.347100.937</t>
  </si>
  <si>
    <t xml:space="preserve">מפתן </t>
  </si>
  <si>
    <t>1.347100.938</t>
  </si>
  <si>
    <t xml:space="preserve">יתד </t>
  </si>
  <si>
    <t>1.347300.930</t>
  </si>
  <si>
    <t xml:space="preserve">התמכרויות מבוגרים </t>
  </si>
  <si>
    <t>1.347300.931</t>
  </si>
  <si>
    <t xml:space="preserve">טיפול בנוער מתמכר </t>
  </si>
  <si>
    <t>1.348200.930</t>
  </si>
  <si>
    <t xml:space="preserve">עבודה קהילתית </t>
  </si>
  <si>
    <t>1.348200.931</t>
  </si>
  <si>
    <t xml:space="preserve">פיתוח קהילתי בין תרבויות </t>
  </si>
  <si>
    <t>1.348200.934</t>
  </si>
  <si>
    <t xml:space="preserve">קהילות פונקציונליות </t>
  </si>
  <si>
    <t>1.348300.931</t>
  </si>
  <si>
    <t xml:space="preserve">פעולות התנדבות </t>
  </si>
  <si>
    <t>1.348400.931</t>
  </si>
  <si>
    <t xml:space="preserve">ייעוץ לאזרח </t>
  </si>
  <si>
    <t>1.349100.931</t>
  </si>
  <si>
    <t>1.349100.933</t>
  </si>
  <si>
    <t xml:space="preserve">מעונות יום </t>
  </si>
  <si>
    <t>1.349100.934</t>
  </si>
  <si>
    <t xml:space="preserve">ילדים במצוקה </t>
  </si>
  <si>
    <t>1.349100.935</t>
  </si>
  <si>
    <t xml:space="preserve">ילדים בפנימיות עולים </t>
  </si>
  <si>
    <t>1.349100.936</t>
  </si>
  <si>
    <t xml:space="preserve">טיפול בזקנים </t>
  </si>
  <si>
    <t>1.349200.930</t>
  </si>
  <si>
    <t xml:space="preserve">מע"שים </t>
  </si>
  <si>
    <t>1.349200.935</t>
  </si>
  <si>
    <t xml:space="preserve">מש"ה בפנימיות </t>
  </si>
  <si>
    <t>1.349200.937</t>
  </si>
  <si>
    <t xml:space="preserve">מ. יום טיפולי </t>
  </si>
  <si>
    <t>1.369000.930</t>
  </si>
  <si>
    <t xml:space="preserve">השתתפות משרד החינוך </t>
  </si>
  <si>
    <t xml:space="preserve"> סה"כ תקבולים ממשרד הרווחה </t>
  </si>
  <si>
    <t>1.214400.960</t>
  </si>
  <si>
    <t xml:space="preserve">השת' מ. החקלאות-מח וטרינרית </t>
  </si>
  <si>
    <t>1.214400.990</t>
  </si>
  <si>
    <t xml:space="preserve">השת' בפקוח וטרינרי </t>
  </si>
  <si>
    <t>1.242200.990</t>
  </si>
  <si>
    <t xml:space="preserve">השת' בסימון כביש </t>
  </si>
  <si>
    <t>1.313211.990</t>
  </si>
  <si>
    <t xml:space="preserve">השת' מ.התחבורה-בטיחות </t>
  </si>
  <si>
    <t>1.313211.991</t>
  </si>
  <si>
    <t xml:space="preserve">פרויקט אופנים </t>
  </si>
  <si>
    <t>1.314000.990</t>
  </si>
  <si>
    <t xml:space="preserve">כתות ספורט </t>
  </si>
  <si>
    <t>1.315200.990</t>
  </si>
  <si>
    <t xml:space="preserve">תיכונים- מ. הספורט </t>
  </si>
  <si>
    <t>1.317100.990</t>
  </si>
  <si>
    <t xml:space="preserve">השתת' מ. לביטחון פנים </t>
  </si>
  <si>
    <t>1.318200.990</t>
  </si>
  <si>
    <t xml:space="preserve">מ. גמלאים-השתתפות </t>
  </si>
  <si>
    <t>1.318200.991</t>
  </si>
  <si>
    <t xml:space="preserve">אולפן-מ. גמלאים </t>
  </si>
  <si>
    <t>1.329100.990</t>
  </si>
  <si>
    <t xml:space="preserve">משרד המדע,התרבות והספורט </t>
  </si>
  <si>
    <t>1.329100.993</t>
  </si>
  <si>
    <t xml:space="preserve">אולימפיאדה ילדים </t>
  </si>
  <si>
    <t>1.329350.990</t>
  </si>
  <si>
    <t xml:space="preserve">מ.ספורט-מ. מצוינות </t>
  </si>
  <si>
    <t>1.345300.940</t>
  </si>
  <si>
    <t xml:space="preserve">ילדי חוץ </t>
  </si>
  <si>
    <t>1.369000.950</t>
  </si>
  <si>
    <t xml:space="preserve">השת מ. הקליטה </t>
  </si>
  <si>
    <t>1.371000.991</t>
  </si>
  <si>
    <t xml:space="preserve">משרד לאיכות הסביבה </t>
  </si>
  <si>
    <t>1.371000.993</t>
  </si>
  <si>
    <t>1.374000.990</t>
  </si>
  <si>
    <t xml:space="preserve">השתת' מ. להגנת הסביבה </t>
  </si>
  <si>
    <t xml:space="preserve"> סה"כ תקבולים ממשלתיים אחרים</t>
  </si>
  <si>
    <t>1.192000.911</t>
  </si>
  <si>
    <t xml:space="preserve">מענק פנסיה צוברת </t>
  </si>
  <si>
    <t>1.261900.910</t>
  </si>
  <si>
    <t xml:space="preserve">מ. הפנים-בחירו </t>
  </si>
  <si>
    <t xml:space="preserve"> סה"כ מענקים מיועדים </t>
  </si>
  <si>
    <t>1.511000.420</t>
  </si>
  <si>
    <t xml:space="preserve">הכנסות שנים קודמות </t>
  </si>
  <si>
    <t>1.511000.520</t>
  </si>
  <si>
    <t xml:space="preserve">החזר פנסיה תקציבית </t>
  </si>
  <si>
    <t>1.599000.662</t>
  </si>
  <si>
    <t xml:space="preserve">הכנסות מדיבידנד </t>
  </si>
  <si>
    <t>1.599000.690</t>
  </si>
  <si>
    <t xml:space="preserve">הלואה ב.ישנה </t>
  </si>
  <si>
    <t xml:space="preserve"> סה"כ תקבולים אחרים </t>
  </si>
  <si>
    <t xml:space="preserve"> סה"כ הכנסות לפני כיסוי גרעו</t>
  </si>
  <si>
    <t xml:space="preserve"> סה"כ הכנסות </t>
  </si>
  <si>
    <t>1.611000.110</t>
  </si>
  <si>
    <t xml:space="preserve">לשכת ראש העיר-שכר </t>
  </si>
  <si>
    <t>1.611100.110</t>
  </si>
  <si>
    <t xml:space="preserve">משכורת נבחרים </t>
  </si>
  <si>
    <t>1.612000.110</t>
  </si>
  <si>
    <t xml:space="preserve">מבקר-משכורת </t>
  </si>
  <si>
    <t>1.613000.110</t>
  </si>
  <si>
    <t xml:space="preserve">מזכירות-משכורת </t>
  </si>
  <si>
    <t>1.614100.110</t>
  </si>
  <si>
    <t xml:space="preserve">דוברות-משכורת </t>
  </si>
  <si>
    <t>1.614200.110</t>
  </si>
  <si>
    <t xml:space="preserve">פרסום והפקה-שכר </t>
  </si>
  <si>
    <t>1.614300.110</t>
  </si>
  <si>
    <t xml:space="preserve">מ.תקשורת וטלויזיה-שכר </t>
  </si>
  <si>
    <t>1.615100.110</t>
  </si>
  <si>
    <t xml:space="preserve">מנהלת-משאבי אנוש-שכר </t>
  </si>
  <si>
    <t>1.615100.111</t>
  </si>
  <si>
    <t xml:space="preserve">משכורת התנדבות </t>
  </si>
  <si>
    <t>1.615100.130</t>
  </si>
  <si>
    <t xml:space="preserve">ש. נוספות-מנהלת מש' אנוש </t>
  </si>
  <si>
    <t>1.615100.210</t>
  </si>
  <si>
    <t xml:space="preserve">שכר -ספורט למקומות עבודה </t>
  </si>
  <si>
    <t>1.615200.110</t>
  </si>
  <si>
    <t xml:space="preserve">שכר מחלקת הדרכה </t>
  </si>
  <si>
    <t>1.617000.110</t>
  </si>
  <si>
    <t xml:space="preserve">יעוץ משפטי-משכורת </t>
  </si>
  <si>
    <t>1.621100.110</t>
  </si>
  <si>
    <t xml:space="preserve">משכורת -מנהלת הגף כספי </t>
  </si>
  <si>
    <t>1.621300.110</t>
  </si>
  <si>
    <t xml:space="preserve">הנלת חשבוניות- שכר </t>
  </si>
  <si>
    <t>1.623000.110</t>
  </si>
  <si>
    <t xml:space="preserve">מיסים-משכורת </t>
  </si>
  <si>
    <t>1.623000.130</t>
  </si>
  <si>
    <t xml:space="preserve">ש. נוספות-א. הכנסות </t>
  </si>
  <si>
    <t>1.711000.110</t>
  </si>
  <si>
    <t xml:space="preserve">תברואה מינהל-שכר </t>
  </si>
  <si>
    <t>1.712200.110</t>
  </si>
  <si>
    <t xml:space="preserve">מחלקת פיקוח-שכר </t>
  </si>
  <si>
    <t>1.712200.130</t>
  </si>
  <si>
    <t xml:space="preserve">ש.נוספ'-פיקוח ונקיון </t>
  </si>
  <si>
    <t>1.712200.211</t>
  </si>
  <si>
    <t xml:space="preserve">שכר לנוער בקיץ </t>
  </si>
  <si>
    <t>1.713000.110</t>
  </si>
  <si>
    <t xml:space="preserve">שכר פיקוח עירוני </t>
  </si>
  <si>
    <t>1.713000.130</t>
  </si>
  <si>
    <t xml:space="preserve">שעות נוספות פיקוח עירוני </t>
  </si>
  <si>
    <t>1.713000.210</t>
  </si>
  <si>
    <t xml:space="preserve">פקחים לפי חוזה </t>
  </si>
  <si>
    <t>1.713000.230</t>
  </si>
  <si>
    <t xml:space="preserve">שעות נוספות שעתיים </t>
  </si>
  <si>
    <t>1.714100.110</t>
  </si>
  <si>
    <t xml:space="preserve">משכורות-מח' וטרינרית </t>
  </si>
  <si>
    <t>1.714100.130</t>
  </si>
  <si>
    <t xml:space="preserve">שעות נוספות-מח' וטרינרית </t>
  </si>
  <si>
    <t>1.714100.310</t>
  </si>
  <si>
    <t xml:space="preserve">שכר פנסיונרים-מח'וטרינרית </t>
  </si>
  <si>
    <t>1.721000.110</t>
  </si>
  <si>
    <t xml:space="preserve">מח' בטחון משכורת </t>
  </si>
  <si>
    <t>1.721000.130</t>
  </si>
  <si>
    <t xml:space="preserve">ש. נוספות-מנהל בטחון </t>
  </si>
  <si>
    <t>1.722000.110</t>
  </si>
  <si>
    <t xml:space="preserve">משמר אזרחי-משכורת </t>
  </si>
  <si>
    <t>1.723000.110</t>
  </si>
  <si>
    <t xml:space="preserve">הג"א-משכורת </t>
  </si>
  <si>
    <t>1.723000.130</t>
  </si>
  <si>
    <t xml:space="preserve">ש. נוספות-הג"א </t>
  </si>
  <si>
    <t>1.725000.110</t>
  </si>
  <si>
    <t xml:space="preserve">בטיחות וגהות-משכורות </t>
  </si>
  <si>
    <t>1.727100.110</t>
  </si>
  <si>
    <t xml:space="preserve">שכר יח' שיטור קהילתי </t>
  </si>
  <si>
    <t>1.727200.110</t>
  </si>
  <si>
    <t xml:space="preserve">שכר שיטור עירוני </t>
  </si>
  <si>
    <t>1.727200.130</t>
  </si>
  <si>
    <t xml:space="preserve">שעות נוספות </t>
  </si>
  <si>
    <t>1.729000.110</t>
  </si>
  <si>
    <t xml:space="preserve">שכר-שעת חרום </t>
  </si>
  <si>
    <t>1.731000.110</t>
  </si>
  <si>
    <t xml:space="preserve">מ.מהנדס-משכורת </t>
  </si>
  <si>
    <t>1.732000.110</t>
  </si>
  <si>
    <t xml:space="preserve">מח'תכנון-משכורת </t>
  </si>
  <si>
    <t>1.732000.130</t>
  </si>
  <si>
    <t xml:space="preserve">ש. נוספות- תכנון ובנין </t>
  </si>
  <si>
    <t>1.732000.310</t>
  </si>
  <si>
    <t xml:space="preserve">שכר פנסיונרים </t>
  </si>
  <si>
    <t>1.742200.110</t>
  </si>
  <si>
    <t xml:space="preserve">מח' תשתית- שכר </t>
  </si>
  <si>
    <t>1.742200.130</t>
  </si>
  <si>
    <t xml:space="preserve">ש.נוספ'-מח' תשתית </t>
  </si>
  <si>
    <t>1.746000.110</t>
  </si>
  <si>
    <t xml:space="preserve">גנים ונטיעות-שכר </t>
  </si>
  <si>
    <t>1.746000.130</t>
  </si>
  <si>
    <t xml:space="preserve">ש.נוספות-גנים ונטיעות </t>
  </si>
  <si>
    <t>1.749000.110</t>
  </si>
  <si>
    <t xml:space="preserve">פארק עירוני-שכר </t>
  </si>
  <si>
    <t>1.749000.130</t>
  </si>
  <si>
    <t xml:space="preserve">ש. נוספות-פארק עירוני </t>
  </si>
  <si>
    <t>1.754000.110</t>
  </si>
  <si>
    <t xml:space="preserve">משכורת-ערים תאומות </t>
  </si>
  <si>
    <t>1.761000.110</t>
  </si>
  <si>
    <t xml:space="preserve">מוקד עירוני-משכורת </t>
  </si>
  <si>
    <t>1.761000.130</t>
  </si>
  <si>
    <t xml:space="preserve">שעות נוספות מוקד עירוני </t>
  </si>
  <si>
    <t>1.761000.210</t>
  </si>
  <si>
    <t xml:space="preserve">שכר מוקד עירוני </t>
  </si>
  <si>
    <t>1.762000.110</t>
  </si>
  <si>
    <t xml:space="preserve">מיחשוב ומערכות-שכר </t>
  </si>
  <si>
    <t>1.762000.130</t>
  </si>
  <si>
    <t xml:space="preserve">ש. נוספות-מיחשוב </t>
  </si>
  <si>
    <t>1.763000.110</t>
  </si>
  <si>
    <t xml:space="preserve">משכורת-שרות לאזרח </t>
  </si>
  <si>
    <t>1.772000.110</t>
  </si>
  <si>
    <t xml:space="preserve">שכר מנהלת עסקים </t>
  </si>
  <si>
    <t>1.781100.110</t>
  </si>
  <si>
    <t xml:space="preserve">משכורת שילוט </t>
  </si>
  <si>
    <t>1.781100.130</t>
  </si>
  <si>
    <t xml:space="preserve">שעות נוספות שילוט </t>
  </si>
  <si>
    <t>1.783000.110</t>
  </si>
  <si>
    <t xml:space="preserve">רשות חניה משכורת </t>
  </si>
  <si>
    <t>1.790000.110</t>
  </si>
  <si>
    <t xml:space="preserve">ו.חקלאית-שכר </t>
  </si>
  <si>
    <t>1.821000.110</t>
  </si>
  <si>
    <t xml:space="preserve">מנהלת האגף תרבות-שכר </t>
  </si>
  <si>
    <t>1.822200.110</t>
  </si>
  <si>
    <t xml:space="preserve">תרבות כללית-שכר </t>
  </si>
  <si>
    <t>1.822200.130</t>
  </si>
  <si>
    <t xml:space="preserve">ש.נוספות-תרבות כללית </t>
  </si>
  <si>
    <t>1.822200.210</t>
  </si>
  <si>
    <t xml:space="preserve">שכר-ארועים-תרבות כללית </t>
  </si>
  <si>
    <t>1.822310.110</t>
  </si>
  <si>
    <t xml:space="preserve">מועדון גמלאים-משכורת </t>
  </si>
  <si>
    <t>1.822310.130</t>
  </si>
  <si>
    <t xml:space="preserve">ש. נוספ'-מ. גמלאים </t>
  </si>
  <si>
    <t>1.822310.210</t>
  </si>
  <si>
    <t xml:space="preserve">שכר מדריכים-מ.גמלאים </t>
  </si>
  <si>
    <t>1.823100.110</t>
  </si>
  <si>
    <t xml:space="preserve">מח'ספריות-שכר </t>
  </si>
  <si>
    <t>1.823100.130</t>
  </si>
  <si>
    <t xml:space="preserve">ש. נוספ'-ספריות </t>
  </si>
  <si>
    <t>1.825100.110</t>
  </si>
  <si>
    <t xml:space="preserve">שכר-מינהל-משכן העירוני </t>
  </si>
  <si>
    <t>1.825100.130</t>
  </si>
  <si>
    <t xml:space="preserve">ש. נוספ'-משכן העירוני </t>
  </si>
  <si>
    <t>1.825200.210</t>
  </si>
  <si>
    <t xml:space="preserve">דיילות ושעתיים-משכן העירוני </t>
  </si>
  <si>
    <t>1.825210.110</t>
  </si>
  <si>
    <t xml:space="preserve">מ.מוסיקה משכורת </t>
  </si>
  <si>
    <t>1.825210.130</t>
  </si>
  <si>
    <t xml:space="preserve">שעות נוספות-מ.מוסיקה </t>
  </si>
  <si>
    <t>1.825210.210</t>
  </si>
  <si>
    <t xml:space="preserve">תזמורת סימפונת </t>
  </si>
  <si>
    <t>1.825210.211</t>
  </si>
  <si>
    <t xml:space="preserve">מחוננים במוסיקה </t>
  </si>
  <si>
    <t>1.825220.210</t>
  </si>
  <si>
    <t xml:space="preserve">משכורת תזמורת הנוער </t>
  </si>
  <si>
    <t>1.825310.110</t>
  </si>
  <si>
    <t xml:space="preserve">משכורת בית היוצר </t>
  </si>
  <si>
    <t>1.825311.210</t>
  </si>
  <si>
    <t xml:space="preserve">שכר מדריכים ב.היוצר </t>
  </si>
  <si>
    <t>1.825320.110</t>
  </si>
  <si>
    <t xml:space="preserve">משכורת מ.אומנויות </t>
  </si>
  <si>
    <t>1.825320.210</t>
  </si>
  <si>
    <t xml:space="preserve">שכר מדריכים </t>
  </si>
  <si>
    <t>1.825320.211</t>
  </si>
  <si>
    <t xml:space="preserve">שכר פרויקטים </t>
  </si>
  <si>
    <t>1.825510.110</t>
  </si>
  <si>
    <t xml:space="preserve">מרכז למחול-מנהל </t>
  </si>
  <si>
    <t>1.825510.130</t>
  </si>
  <si>
    <t xml:space="preserve">ש. נוספ'-מ. למחול </t>
  </si>
  <si>
    <t>1.825520.210</t>
  </si>
  <si>
    <t xml:space="preserve">ביס למחול שכר מדריכים </t>
  </si>
  <si>
    <t>1.826410.110</t>
  </si>
  <si>
    <t xml:space="preserve">יד לבנים משכורת </t>
  </si>
  <si>
    <t>1.826410.130</t>
  </si>
  <si>
    <t xml:space="preserve">ש. נוספ'-יד לבנים </t>
  </si>
  <si>
    <t>1.826410.210</t>
  </si>
  <si>
    <t xml:space="preserve">שכר דיילות והדרכה </t>
  </si>
  <si>
    <t>1.826420.110</t>
  </si>
  <si>
    <t xml:space="preserve">מוקד כרטיסים שכר </t>
  </si>
  <si>
    <t>1.826420.210</t>
  </si>
  <si>
    <t xml:space="preserve">מוקד כרטיסים עובדים </t>
  </si>
  <si>
    <t>1.826450.110</t>
  </si>
  <si>
    <t xml:space="preserve">מח' גלריות-שכר </t>
  </si>
  <si>
    <t>1.828100.110</t>
  </si>
  <si>
    <t xml:space="preserve">נוער מינהל משכורת </t>
  </si>
  <si>
    <t>1.828100.130</t>
  </si>
  <si>
    <t>1.828100.210</t>
  </si>
  <si>
    <t xml:space="preserve">מדריך נוער מצרפת </t>
  </si>
  <si>
    <t>1.828210.210</t>
  </si>
  <si>
    <t xml:space="preserve">מ.השחר-שכר מדריכים </t>
  </si>
  <si>
    <t>1.828220.110</t>
  </si>
  <si>
    <t xml:space="preserve">מ.שפינוזה-שכר </t>
  </si>
  <si>
    <t>1.828220.210</t>
  </si>
  <si>
    <t xml:space="preserve">מ.שפינוזה-שכר מדריכים </t>
  </si>
  <si>
    <t>1.828230.110</t>
  </si>
  <si>
    <t xml:space="preserve">בן צבי-משכורת </t>
  </si>
  <si>
    <t>1.828230.210</t>
  </si>
  <si>
    <t xml:space="preserve">שכר מדריכים-בן צבי </t>
  </si>
  <si>
    <t>1.828250.110</t>
  </si>
  <si>
    <t xml:space="preserve">שכר-מ.קהילתי ק.שרת </t>
  </si>
  <si>
    <t>1.828250.210</t>
  </si>
  <si>
    <t xml:space="preserve">מ.קהילתי ק.שרת-שכר מדריכי </t>
  </si>
  <si>
    <t>1.828311.110</t>
  </si>
  <si>
    <t xml:space="preserve">ב. הנוער-שכר </t>
  </si>
  <si>
    <t>1.828312.210</t>
  </si>
  <si>
    <t xml:space="preserve">חוגים-ב.הנוער-שכב מדריכים </t>
  </si>
  <si>
    <t>1.828340.210</t>
  </si>
  <si>
    <t xml:space="preserve">שכר מדריכים הנשיאים </t>
  </si>
  <si>
    <t>1.828500.211</t>
  </si>
  <si>
    <t xml:space="preserve">המרתף שכר </t>
  </si>
  <si>
    <t>1.828520.110</t>
  </si>
  <si>
    <t xml:space="preserve">שכר לפי תקן </t>
  </si>
  <si>
    <t>1.828520.210</t>
  </si>
  <si>
    <t xml:space="preserve">שכר רכז </t>
  </si>
  <si>
    <t>1.828600.112</t>
  </si>
  <si>
    <t xml:space="preserve">שכר תקן-נאסא,מיתר </t>
  </si>
  <si>
    <t>1.828600.211</t>
  </si>
  <si>
    <t xml:space="preserve">רכזים </t>
  </si>
  <si>
    <t>1.828910.110</t>
  </si>
  <si>
    <t xml:space="preserve">משכורות-מנהיגות והדרכה </t>
  </si>
  <si>
    <t>1.828910.210</t>
  </si>
  <si>
    <t xml:space="preserve">מ.ציונית משכורת </t>
  </si>
  <si>
    <t>1.829100.110</t>
  </si>
  <si>
    <t xml:space="preserve">ספורט מינהל משכורת </t>
  </si>
  <si>
    <t>1.829100.130</t>
  </si>
  <si>
    <t xml:space="preserve">ש. נוספ'-ספורט-מנהל </t>
  </si>
  <si>
    <t>1.829100.210</t>
  </si>
  <si>
    <t xml:space="preserve">שכר מדריכים-ספורט </t>
  </si>
  <si>
    <t>1.829210.210</t>
  </si>
  <si>
    <t xml:space="preserve">אתלטיקה שכר מדריכים </t>
  </si>
  <si>
    <t>1.829220.110</t>
  </si>
  <si>
    <t xml:space="preserve">אולם השרון משכורת </t>
  </si>
  <si>
    <t>1.829220.130</t>
  </si>
  <si>
    <t xml:space="preserve">ש. נוספ'-א. השרון </t>
  </si>
  <si>
    <t>1.829220.210</t>
  </si>
  <si>
    <t xml:space="preserve">אולם השרון שכר מדריכים </t>
  </si>
  <si>
    <t>1.829221.110</t>
  </si>
  <si>
    <t xml:space="preserve">מ. הקהילתי לב הפארק-שכר </t>
  </si>
  <si>
    <t>1.829222.110</t>
  </si>
  <si>
    <t xml:space="preserve">פעולות קהילתיות-שכר </t>
  </si>
  <si>
    <t>1.829222.130</t>
  </si>
  <si>
    <t xml:space="preserve">מ. קהילתי-שעות נוספות </t>
  </si>
  <si>
    <t>1.829222.210</t>
  </si>
  <si>
    <t xml:space="preserve">שכר מדריכים-. קהילתי </t>
  </si>
  <si>
    <t>1.829231.110</t>
  </si>
  <si>
    <t xml:space="preserve">היכל הספורט שכר מינהל </t>
  </si>
  <si>
    <t>1.829232.110</t>
  </si>
  <si>
    <t xml:space="preserve">משכורת-היכל הספורט </t>
  </si>
  <si>
    <t>1.829232.130</t>
  </si>
  <si>
    <t xml:space="preserve">שעות נוספות-היכל הספור </t>
  </si>
  <si>
    <t>1.829232.210</t>
  </si>
  <si>
    <t xml:space="preserve">שכר מדריכים-היכל הספור </t>
  </si>
  <si>
    <t>1.829240.110</t>
  </si>
  <si>
    <t xml:space="preserve">אולם בק.שרת משכורת </t>
  </si>
  <si>
    <t>1.829240.130</t>
  </si>
  <si>
    <t xml:space="preserve">ש. נוספ'ק. שרת-אולם ספורט </t>
  </si>
  <si>
    <t>1.829240.210</t>
  </si>
  <si>
    <t xml:space="preserve">אולם בק.שרת מדריכים </t>
  </si>
  <si>
    <t>1.829250.110</t>
  </si>
  <si>
    <t xml:space="preserve">אולם רימון-משכורת </t>
  </si>
  <si>
    <t>1.829250.130</t>
  </si>
  <si>
    <t xml:space="preserve">ש. נוספ'-א. רימון </t>
  </si>
  <si>
    <t>1.829250.210</t>
  </si>
  <si>
    <t xml:space="preserve">רימון-מדריכים-שכר </t>
  </si>
  <si>
    <t>1.829250.211</t>
  </si>
  <si>
    <t xml:space="preserve">התעמלות אומנותית מדריכים </t>
  </si>
  <si>
    <t>1.829250.213</t>
  </si>
  <si>
    <t xml:space="preserve">מנהל מקצוע אימון נבחרת </t>
  </si>
  <si>
    <t>1.829261.110</t>
  </si>
  <si>
    <t xml:space="preserve">מינהל טניס משכורת </t>
  </si>
  <si>
    <t>1.829262.130</t>
  </si>
  <si>
    <t xml:space="preserve">שעות נוספות-מ.טניס </t>
  </si>
  <si>
    <t>1.829262.210</t>
  </si>
  <si>
    <t xml:space="preserve">שכר מדריכים-מ.טניס </t>
  </si>
  <si>
    <t>1.829270.110</t>
  </si>
  <si>
    <t xml:space="preserve">אולם ספורט דקל-משכורת </t>
  </si>
  <si>
    <t>1.829270.130</t>
  </si>
  <si>
    <t xml:space="preserve">ש. נוספ'-א. דקל </t>
  </si>
  <si>
    <t>1.829270.210</t>
  </si>
  <si>
    <t xml:space="preserve">אולם ספורט דקל שכר מדריכי </t>
  </si>
  <si>
    <t>1.829280.110</t>
  </si>
  <si>
    <t xml:space="preserve">א.אריאל-משכורת </t>
  </si>
  <si>
    <t>1.829280.130</t>
  </si>
  <si>
    <t xml:space="preserve">ש. נוספ'-א. אריאל </t>
  </si>
  <si>
    <t>1.829290.110</t>
  </si>
  <si>
    <t xml:space="preserve">א.יונתן-משכורת </t>
  </si>
  <si>
    <t>1.829290.130</t>
  </si>
  <si>
    <t xml:space="preserve">ש. נוספ'-א. ינתן </t>
  </si>
  <si>
    <t>1.829291.110</t>
  </si>
  <si>
    <t xml:space="preserve">א.אוסטר-משכורת </t>
  </si>
  <si>
    <t>1.829291.130</t>
  </si>
  <si>
    <t xml:space="preserve">ש. נוספ'-א.אוסטרובסקי </t>
  </si>
  <si>
    <t>1.829291.210</t>
  </si>
  <si>
    <t xml:space="preserve">א.אוסטר-שכר מדריכים </t>
  </si>
  <si>
    <t>1.829291.211</t>
  </si>
  <si>
    <t xml:space="preserve">שכר מחנה אימון- אוסטר' </t>
  </si>
  <si>
    <t>1.829291.212</t>
  </si>
  <si>
    <t>שכר א. אוסטרו' התעמלות מכשיר</t>
  </si>
  <si>
    <t>1.829292.110</t>
  </si>
  <si>
    <t xml:space="preserve">א אביב-שכר </t>
  </si>
  <si>
    <t>1.829293.110</t>
  </si>
  <si>
    <t xml:space="preserve">אביב-חוג-שכר </t>
  </si>
  <si>
    <t>1.829293.130</t>
  </si>
  <si>
    <t>1.829293.210</t>
  </si>
  <si>
    <t xml:space="preserve">אביב-חוג-מדריכים </t>
  </si>
  <si>
    <t>1.829294.110</t>
  </si>
  <si>
    <t xml:space="preserve">בילו-משכורת </t>
  </si>
  <si>
    <t>1.829295.110</t>
  </si>
  <si>
    <t xml:space="preserve">מ.כדורגל-שכר </t>
  </si>
  <si>
    <t>1.829295.130</t>
  </si>
  <si>
    <t xml:space="preserve">ש. נוספ'-מיתקן כדורגל </t>
  </si>
  <si>
    <t>1.829296.110</t>
  </si>
  <si>
    <t xml:space="preserve">משכורות-אולם ספורט-מגד </t>
  </si>
  <si>
    <t>1.829296.210</t>
  </si>
  <si>
    <t xml:space="preserve">מדריכים-אולם ספורט-מגד </t>
  </si>
  <si>
    <t>1.829297.210</t>
  </si>
  <si>
    <t xml:space="preserve">מדריכים-פעמוני </t>
  </si>
  <si>
    <t>1.829320.210</t>
  </si>
  <si>
    <t xml:space="preserve">רעננט שכר מדריכים </t>
  </si>
  <si>
    <t>1.829330.110</t>
  </si>
  <si>
    <t xml:space="preserve">שכר סקווש </t>
  </si>
  <si>
    <t>1.829330.210</t>
  </si>
  <si>
    <t xml:space="preserve">סקווש-שכר מדריכים </t>
  </si>
  <si>
    <t>1.829330.211</t>
  </si>
  <si>
    <t xml:space="preserve">שכר עובדי דלפק -סקווש </t>
  </si>
  <si>
    <t>1.829340.110</t>
  </si>
  <si>
    <t xml:space="preserve">משכורת בריכת שחיה עירונית </t>
  </si>
  <si>
    <t>1.829340.130</t>
  </si>
  <si>
    <t xml:space="preserve">שעות נוספות-בריכת שחיה </t>
  </si>
  <si>
    <t>1.829340.210</t>
  </si>
  <si>
    <t xml:space="preserve">שכר מצילים-בריכת שחיה </t>
  </si>
  <si>
    <t>1.829340.211</t>
  </si>
  <si>
    <t xml:space="preserve">מאמני שחיה </t>
  </si>
  <si>
    <t>1.829340.212</t>
  </si>
  <si>
    <t xml:space="preserve">שכר חדר כושר-בריכת שחי </t>
  </si>
  <si>
    <t>1.829340.213</t>
  </si>
  <si>
    <t xml:space="preserve">עובדים שעתיים </t>
  </si>
  <si>
    <t>1.829341.210</t>
  </si>
  <si>
    <t xml:space="preserve">שכר-שחיה תחרות </t>
  </si>
  <si>
    <t>1.829350.210</t>
  </si>
  <si>
    <t xml:space="preserve">מ.מצוינות-שכר_מדריכים </t>
  </si>
  <si>
    <t>1.829360.110</t>
  </si>
  <si>
    <t xml:space="preserve">שכר -מ. וייצמן </t>
  </si>
  <si>
    <t>1.829360.130</t>
  </si>
  <si>
    <t xml:space="preserve">- </t>
  </si>
  <si>
    <t>1.829912.210</t>
  </si>
  <si>
    <t xml:space="preserve">שכר מדריכים-מח' כדורסל </t>
  </si>
  <si>
    <t>1.829912.211</t>
  </si>
  <si>
    <t xml:space="preserve">שכר מחנה כדורסל </t>
  </si>
  <si>
    <t>1.829913.210</t>
  </si>
  <si>
    <t xml:space="preserve">שכר מאמן </t>
  </si>
  <si>
    <t>1.829914.210</t>
  </si>
  <si>
    <t xml:space="preserve">כדורגל משכורות </t>
  </si>
  <si>
    <t>1.829914.211</t>
  </si>
  <si>
    <t xml:space="preserve">שכר מדריכים- מיתקן </t>
  </si>
  <si>
    <t>1.829915.210</t>
  </si>
  <si>
    <t>1.829916.210</t>
  </si>
  <si>
    <t xml:space="preserve">כדוריד-מדריכים </t>
  </si>
  <si>
    <t>1.869000.110</t>
  </si>
  <si>
    <t xml:space="preserve">משכורת קליטה </t>
  </si>
  <si>
    <t>1.869000.210</t>
  </si>
  <si>
    <t xml:space="preserve">שכר פרויקטים -מ.הקליטה </t>
  </si>
  <si>
    <t>1.871000.110</t>
  </si>
  <si>
    <t xml:space="preserve">א.הסביבה-שכר </t>
  </si>
  <si>
    <t>1.871000.130</t>
  </si>
  <si>
    <t xml:space="preserve">הסביבה-ש.נוספי </t>
  </si>
  <si>
    <t>1.871000.310</t>
  </si>
  <si>
    <t>1.873000.110</t>
  </si>
  <si>
    <t xml:space="preserve">שכר קיימות </t>
  </si>
  <si>
    <t>1.873000.210</t>
  </si>
  <si>
    <t xml:space="preserve">שכר שעתי קיימות </t>
  </si>
  <si>
    <t>1.874000.210</t>
  </si>
  <si>
    <t xml:space="preserve">שכר פרויקטורים </t>
  </si>
  <si>
    <t>1.874000.212</t>
  </si>
  <si>
    <t xml:space="preserve">הוד"ש שכר פרויקטורים </t>
  </si>
  <si>
    <t>1.874000.215</t>
  </si>
  <si>
    <t xml:space="preserve">חוף השרון שכר פרויקטורים </t>
  </si>
  <si>
    <t>1.938000.110</t>
  </si>
  <si>
    <t xml:space="preserve">מח' רכש-משכורת </t>
  </si>
  <si>
    <t>1.941000.110</t>
  </si>
  <si>
    <t xml:space="preserve">מח' תחבורה-שכר </t>
  </si>
  <si>
    <t>1.941000.130</t>
  </si>
  <si>
    <t xml:space="preserve">ש. נוספ'-מח' תחבורה </t>
  </si>
  <si>
    <t>1.943100.210</t>
  </si>
  <si>
    <t xml:space="preserve">משכורת מגרשי חניה </t>
  </si>
  <si>
    <t>1.970000.110</t>
  </si>
  <si>
    <t xml:space="preserve">שכר-מפעל מים וביוב </t>
  </si>
  <si>
    <t>1.970000.310</t>
  </si>
  <si>
    <t xml:space="preserve">שכר פנסיונרים-מים וביו </t>
  </si>
  <si>
    <t>1.994000.310</t>
  </si>
  <si>
    <t xml:space="preserve">שכר גמלאים </t>
  </si>
  <si>
    <t>1.994000.320</t>
  </si>
  <si>
    <t xml:space="preserve">פיצויים </t>
  </si>
  <si>
    <t>1.994100.310</t>
  </si>
  <si>
    <t xml:space="preserve">גמלה מגורמי חוץ </t>
  </si>
  <si>
    <t>1.994100.311</t>
  </si>
  <si>
    <t xml:space="preserve">רזרבה לשכר </t>
  </si>
  <si>
    <t xml:space="preserve"> סה"כ שכר כללי </t>
  </si>
  <si>
    <t>1.611000.440</t>
  </si>
  <si>
    <t xml:space="preserve">ביטוח-לשכת ראש העיר </t>
  </si>
  <si>
    <t>1.611000.511</t>
  </si>
  <si>
    <t xml:space="preserve">הוצאות כיבוד-לש' ראש ה </t>
  </si>
  <si>
    <t>1.611000.522</t>
  </si>
  <si>
    <t xml:space="preserve">ספרים ועתונים </t>
  </si>
  <si>
    <t>1.611000.530</t>
  </si>
  <si>
    <t xml:space="preserve">אחזקת רכב-לש' ראש העיר </t>
  </si>
  <si>
    <t>1.611000.540</t>
  </si>
  <si>
    <t xml:space="preserve">טלפון-ךש' ראש העיר </t>
  </si>
  <si>
    <t>1.611000.541</t>
  </si>
  <si>
    <t xml:space="preserve">בולים-לש' ראש העיר </t>
  </si>
  <si>
    <t>1.611000.550</t>
  </si>
  <si>
    <t xml:space="preserve">פירסומים-לש' ראש העיר </t>
  </si>
  <si>
    <t>1.611000.560</t>
  </si>
  <si>
    <t xml:space="preserve">הוצאות משרדיות </t>
  </si>
  <si>
    <t>1.611000.751</t>
  </si>
  <si>
    <t xml:space="preserve">קבלן נקיון-לש' ראש העי </t>
  </si>
  <si>
    <t>1.611000.780</t>
  </si>
  <si>
    <t xml:space="preserve">הוצאות שונות </t>
  </si>
  <si>
    <t>1.611100.780</t>
  </si>
  <si>
    <t xml:space="preserve">הוצאות חברי מועצת העיר </t>
  </si>
  <si>
    <t>1.612000.420</t>
  </si>
  <si>
    <t xml:space="preserve">מבקר-תיקונים </t>
  </si>
  <si>
    <t>1.612000.431</t>
  </si>
  <si>
    <t xml:space="preserve">הוצ' חשמל-מבקר העירייה </t>
  </si>
  <si>
    <t>1.612000.432</t>
  </si>
  <si>
    <t xml:space="preserve">הוצאות מים- מבקר העירייה </t>
  </si>
  <si>
    <t>1.612000.440</t>
  </si>
  <si>
    <t xml:space="preserve">ביטוח-מבקר_העירייה </t>
  </si>
  <si>
    <t>1.612000.511</t>
  </si>
  <si>
    <t xml:space="preserve">הוצאות כיבוד-מבקר_העיי </t>
  </si>
  <si>
    <t>1.612000.522</t>
  </si>
  <si>
    <t>1.612000.530</t>
  </si>
  <si>
    <t xml:space="preserve">הוצ' רכב-מבקר העירייה </t>
  </si>
  <si>
    <t>1.612000.540</t>
  </si>
  <si>
    <t xml:space="preserve">טלפון-מבקר_העירייה </t>
  </si>
  <si>
    <t>1.612000.550</t>
  </si>
  <si>
    <t xml:space="preserve">פירסומים-מבקר העירייה </t>
  </si>
  <si>
    <t>1.612000.560</t>
  </si>
  <si>
    <t>1.612000.751</t>
  </si>
  <si>
    <t xml:space="preserve">קבלן נקיו-מבקר העירייה </t>
  </si>
  <si>
    <t>1.612000.752</t>
  </si>
  <si>
    <t xml:space="preserve">יועצים מקצועיים </t>
  </si>
  <si>
    <t>1.612000.780</t>
  </si>
  <si>
    <t xml:space="preserve">הוצאות שונות-מבקר העיר </t>
  </si>
  <si>
    <t>1.613000.420</t>
  </si>
  <si>
    <t xml:space="preserve">תיקונים ואחזקה-מזכירות </t>
  </si>
  <si>
    <t>1.613000.440</t>
  </si>
  <si>
    <t xml:space="preserve">ביטוח-מזכירות </t>
  </si>
  <si>
    <t>1.613000.511</t>
  </si>
  <si>
    <t xml:space="preserve">הוצ' כיבוד-מזכירות </t>
  </si>
  <si>
    <t>1.613000.522</t>
  </si>
  <si>
    <t xml:space="preserve">ספרים ועתונים-מזכירות </t>
  </si>
  <si>
    <t>1.613000.530</t>
  </si>
  <si>
    <t xml:space="preserve">הוצ' רכב- מנכ"ל העירייה </t>
  </si>
  <si>
    <t>1.613000.540</t>
  </si>
  <si>
    <t xml:space="preserve">טלפון-מזכירות </t>
  </si>
  <si>
    <t>1.613000.541</t>
  </si>
  <si>
    <t xml:space="preserve">בולים__מזכירות </t>
  </si>
  <si>
    <t>1.613000.550</t>
  </si>
  <si>
    <t xml:space="preserve">פירסומים-מזכירות </t>
  </si>
  <si>
    <t>1.613000.560</t>
  </si>
  <si>
    <t xml:space="preserve">הוצאות משרדיות-מזכירות </t>
  </si>
  <si>
    <t>1.613000.751</t>
  </si>
  <si>
    <t xml:space="preserve">קבלן נקיון-מזכירות </t>
  </si>
  <si>
    <t>1.613000.759</t>
  </si>
  <si>
    <t xml:space="preserve">עובדים לפי חשבוניות </t>
  </si>
  <si>
    <t>1.613000.780</t>
  </si>
  <si>
    <t xml:space="preserve">הוצ' שונות-מזכירות </t>
  </si>
  <si>
    <t>1.613000.782</t>
  </si>
  <si>
    <t xml:space="preserve">מועצת מתנדבים </t>
  </si>
  <si>
    <t>1.614100.511</t>
  </si>
  <si>
    <t xml:space="preserve">הוצאות כיבוד-דוברות </t>
  </si>
  <si>
    <t>1.614100.522</t>
  </si>
  <si>
    <t xml:space="preserve">ספרים ועתונים-דוברות </t>
  </si>
  <si>
    <t>1.614100.530</t>
  </si>
  <si>
    <t xml:space="preserve">הוצ, רכב -דוברות </t>
  </si>
  <si>
    <t>1.614100.540</t>
  </si>
  <si>
    <t xml:space="preserve">טלפון-דוברות </t>
  </si>
  <si>
    <t>1.614100.551</t>
  </si>
  <si>
    <t xml:space="preserve">פרסומים וצלומים </t>
  </si>
  <si>
    <t>1.614100.552</t>
  </si>
  <si>
    <t xml:space="preserve">קטעי בעתונות </t>
  </si>
  <si>
    <t>1.614100.560</t>
  </si>
  <si>
    <t xml:space="preserve">הוצ' משרדיות-דוברות </t>
  </si>
  <si>
    <t>1.614100.780</t>
  </si>
  <si>
    <t xml:space="preserve">שוטף דוברות </t>
  </si>
  <si>
    <t>1.614200.511</t>
  </si>
  <si>
    <t xml:space="preserve">הוצ, כיבוד-פרסום והפקות </t>
  </si>
  <si>
    <t>1.614200.540</t>
  </si>
  <si>
    <t xml:space="preserve">טלפון-פרסום </t>
  </si>
  <si>
    <t>1.614200.551</t>
  </si>
  <si>
    <t>1.614200.560</t>
  </si>
  <si>
    <t xml:space="preserve">הוצ' משרדיות </t>
  </si>
  <si>
    <t>1.614200.759</t>
  </si>
  <si>
    <t xml:space="preserve">שירות' אינטרנט </t>
  </si>
  <si>
    <t>1.614200.781</t>
  </si>
  <si>
    <t xml:space="preserve">הפקה תרגום פרסום </t>
  </si>
  <si>
    <t>1.614200.782</t>
  </si>
  <si>
    <t>1.614200.784</t>
  </si>
  <si>
    <t xml:space="preserve">משרד פרסום ריטיינר </t>
  </si>
  <si>
    <t>1.614200.785</t>
  </si>
  <si>
    <t xml:space="preserve">פרויקטים עירוניים </t>
  </si>
  <si>
    <t>1.614300.530</t>
  </si>
  <si>
    <t xml:space="preserve">הוצאות רכב </t>
  </si>
  <si>
    <t>1.614300.759</t>
  </si>
  <si>
    <t xml:space="preserve">עובדים בחשבוניות </t>
  </si>
  <si>
    <t>1.614300.780</t>
  </si>
  <si>
    <t xml:space="preserve">תקציב שוטף </t>
  </si>
  <si>
    <t>1.615100.431</t>
  </si>
  <si>
    <t xml:space="preserve">חשמל-מנהלת משאבי אנוש </t>
  </si>
  <si>
    <t>1.615100.432</t>
  </si>
  <si>
    <t xml:space="preserve">מים-מנהלת משאבי אנוש </t>
  </si>
  <si>
    <t>1.615100.440</t>
  </si>
  <si>
    <t xml:space="preserve">ביטוח-מנהלת משאבי אנוש </t>
  </si>
  <si>
    <t>1.615100.511</t>
  </si>
  <si>
    <t xml:space="preserve">כיבוד-מנהלת משאבי אנוש </t>
  </si>
  <si>
    <t>1.615100.522</t>
  </si>
  <si>
    <t>1.615100.530</t>
  </si>
  <si>
    <t xml:space="preserve">הוצ' רכב-סמנכ"ל למנהל </t>
  </si>
  <si>
    <t>1.615100.540</t>
  </si>
  <si>
    <t xml:space="preserve">טלפון-מנהלת משאבי אנוש </t>
  </si>
  <si>
    <t>1.615100.541</t>
  </si>
  <si>
    <t xml:space="preserve">בולים-מנהלת משאבי אנוש </t>
  </si>
  <si>
    <t>1.615100.550</t>
  </si>
  <si>
    <t xml:space="preserve">פירסומים ומודעות </t>
  </si>
  <si>
    <t>1.615100.551</t>
  </si>
  <si>
    <t xml:space="preserve">פרסום מכרזי כ"א </t>
  </si>
  <si>
    <t>1.615100.560</t>
  </si>
  <si>
    <t xml:space="preserve">הוצאות משרדיות-מנהלת </t>
  </si>
  <si>
    <t>1.615100.730</t>
  </si>
  <si>
    <t xml:space="preserve">אחזקת קטנוע-מנהלת משאב' </t>
  </si>
  <si>
    <t>1.615100.751</t>
  </si>
  <si>
    <t xml:space="preserve">קבלן נקיון-מנהלת </t>
  </si>
  <si>
    <t>1.615100.753</t>
  </si>
  <si>
    <t xml:space="preserve">אחסון ארכיון </t>
  </si>
  <si>
    <t>1.615100.781</t>
  </si>
  <si>
    <t>1.615100.782</t>
  </si>
  <si>
    <t>1.615100.783</t>
  </si>
  <si>
    <t>1.615200.521</t>
  </si>
  <si>
    <t xml:space="preserve">השתלמויות עובדים </t>
  </si>
  <si>
    <t>1.615200.523</t>
  </si>
  <si>
    <t xml:space="preserve">דמי חברות לעמותה לפי הסכם </t>
  </si>
  <si>
    <t>1.615200.525</t>
  </si>
  <si>
    <t xml:space="preserve">הדרכה עירונית </t>
  </si>
  <si>
    <t>1.615200.780</t>
  </si>
  <si>
    <t xml:space="preserve">רווחת עובדים </t>
  </si>
  <si>
    <t>1.617000.440</t>
  </si>
  <si>
    <t xml:space="preserve">יעוץ משפטי-ביטוח </t>
  </si>
  <si>
    <t>1.617000.511</t>
  </si>
  <si>
    <t xml:space="preserve">יעוץ משפטי-הוצ' כיבוד </t>
  </si>
  <si>
    <t>1.617000.522</t>
  </si>
  <si>
    <t xml:space="preserve">עתונים וספרות מקצועיים </t>
  </si>
  <si>
    <t>1.617000.530</t>
  </si>
  <si>
    <t xml:space="preserve">הוצ' רכב-יעוץ משפטי </t>
  </si>
  <si>
    <t>1.617000.540</t>
  </si>
  <si>
    <t xml:space="preserve">יעוץ משפטי-טלפון </t>
  </si>
  <si>
    <t>1.617000.541</t>
  </si>
  <si>
    <t xml:space="preserve">יעוץ משפטי-בולים </t>
  </si>
  <si>
    <t>1.617000.550</t>
  </si>
  <si>
    <t>1.617000.560</t>
  </si>
  <si>
    <t>1.617000.581</t>
  </si>
  <si>
    <t xml:space="preserve">הוצאות משפטיות </t>
  </si>
  <si>
    <t>1.617000.750</t>
  </si>
  <si>
    <t xml:space="preserve">יועץ משפטי_חיצוני </t>
  </si>
  <si>
    <t>1.617000.751</t>
  </si>
  <si>
    <t xml:space="preserve">קבלן נקיון-יעוץ משפטי </t>
  </si>
  <si>
    <t>1.617000.752</t>
  </si>
  <si>
    <t xml:space="preserve">יעוץ בנושא כ"א </t>
  </si>
  <si>
    <t>1.617000.780</t>
  </si>
  <si>
    <t>1.619000.511</t>
  </si>
  <si>
    <t xml:space="preserve">כיבוד בחירות </t>
  </si>
  <si>
    <t>1.621100.431</t>
  </si>
  <si>
    <t xml:space="preserve">חשמל-מנהלת הגזבר </t>
  </si>
  <si>
    <t>1.621100.432</t>
  </si>
  <si>
    <t xml:space="preserve">מים-מנהלת הגזבר </t>
  </si>
  <si>
    <t>1.621100.440</t>
  </si>
  <si>
    <t xml:space="preserve">ביטוח-מנהלת הגזבר </t>
  </si>
  <si>
    <t>1.621100.511</t>
  </si>
  <si>
    <t xml:space="preserve">כיבוד-מנהלת_הגזבר </t>
  </si>
  <si>
    <t>1.621100.522</t>
  </si>
  <si>
    <t xml:space="preserve">ספרים ועתונים-גזברות </t>
  </si>
  <si>
    <t>1.621100.530</t>
  </si>
  <si>
    <t xml:space="preserve">החזקת רכב וביטוח-גברות </t>
  </si>
  <si>
    <t>1.621100.540</t>
  </si>
  <si>
    <t xml:space="preserve">טלפון-מנהלת_הגזבר </t>
  </si>
  <si>
    <t>1.621100.541</t>
  </si>
  <si>
    <t xml:space="preserve">בולים-מנהלת_הגזבר </t>
  </si>
  <si>
    <t>1.621100.560</t>
  </si>
  <si>
    <t xml:space="preserve">הוצאות משרדיות-גזברות </t>
  </si>
  <si>
    <t>1.621100.593</t>
  </si>
  <si>
    <t xml:space="preserve">הנח"ש-מנהלת_הגזבר </t>
  </si>
  <si>
    <t>1.621100.751</t>
  </si>
  <si>
    <t xml:space="preserve">קבלן נקיון-מנהלת_הגזבר </t>
  </si>
  <si>
    <t>1.621100.780</t>
  </si>
  <si>
    <t>1.621300.431</t>
  </si>
  <si>
    <t xml:space="preserve">חשמל-גזברות </t>
  </si>
  <si>
    <t>1.621300.440</t>
  </si>
  <si>
    <t xml:space="preserve">ביטוח-גזברות </t>
  </si>
  <si>
    <t>1.621300.511</t>
  </si>
  <si>
    <t xml:space="preserve">כיבוד-גזברות </t>
  </si>
  <si>
    <t>1.621300.530</t>
  </si>
  <si>
    <t>1.621300.540</t>
  </si>
  <si>
    <t xml:space="preserve">טלפון-גזברות </t>
  </si>
  <si>
    <t>1.621300.541</t>
  </si>
  <si>
    <t xml:space="preserve">בולים-גזברות </t>
  </si>
  <si>
    <t>1.621300.550</t>
  </si>
  <si>
    <t xml:space="preserve">פרסומים-מח' הנח"ש </t>
  </si>
  <si>
    <t>1.621300.560</t>
  </si>
  <si>
    <t xml:space="preserve">הוצא'משרדיות-גזברות </t>
  </si>
  <si>
    <t>1.621300.593</t>
  </si>
  <si>
    <t xml:space="preserve">הנח"ש-גזברות </t>
  </si>
  <si>
    <t>1.621300.780</t>
  </si>
  <si>
    <t xml:space="preserve">תקציב שוטף-מח' תקציבים </t>
  </si>
  <si>
    <t>1.621300.781</t>
  </si>
  <si>
    <t xml:space="preserve">טפול בתביעות </t>
  </si>
  <si>
    <t>1.623000.410</t>
  </si>
  <si>
    <t xml:space="preserve">שכ"ד לאגף הכנסות </t>
  </si>
  <si>
    <t>1.623000.420</t>
  </si>
  <si>
    <t xml:space="preserve">אחזקה ותיקונים </t>
  </si>
  <si>
    <t>1.623000.431</t>
  </si>
  <si>
    <t xml:space="preserve">הכנסות-חשמל </t>
  </si>
  <si>
    <t>1.623000.432</t>
  </si>
  <si>
    <t xml:space="preserve">מים-הכנסות </t>
  </si>
  <si>
    <t>1.623000.440</t>
  </si>
  <si>
    <t xml:space="preserve">ביטוח-הכנסות </t>
  </si>
  <si>
    <t>1.623000.511</t>
  </si>
  <si>
    <t xml:space="preserve">הכנסות-כיבוד </t>
  </si>
  <si>
    <t>1.623000.522</t>
  </si>
  <si>
    <t xml:space="preserve">ספרים ועיתונים </t>
  </si>
  <si>
    <t>1.623000.530</t>
  </si>
  <si>
    <t xml:space="preserve">הוצ' רכב- הכנסות </t>
  </si>
  <si>
    <t>1.623000.540</t>
  </si>
  <si>
    <t xml:space="preserve">טלפון-א. עכנסות </t>
  </si>
  <si>
    <t>1.623000.541</t>
  </si>
  <si>
    <t xml:space="preserve">בולים-א.הכנסות </t>
  </si>
  <si>
    <t>1.623000.550</t>
  </si>
  <si>
    <t xml:space="preserve">פרסום ,שילוט,אינטרנט </t>
  </si>
  <si>
    <t>1.623000.560</t>
  </si>
  <si>
    <t xml:space="preserve">הוצאות משרדיות-א.הכנסו </t>
  </si>
  <si>
    <t>1.623000.581</t>
  </si>
  <si>
    <t xml:space="preserve">הוצאות גביה </t>
  </si>
  <si>
    <t>1.623000.593</t>
  </si>
  <si>
    <t xml:space="preserve">א. הכנסות -הנח"ש </t>
  </si>
  <si>
    <t>1.623000.751</t>
  </si>
  <si>
    <t xml:space="preserve">קבלן נקיון הכנסות </t>
  </si>
  <si>
    <t>1.623000.752</t>
  </si>
  <si>
    <t xml:space="preserve">מדידות </t>
  </si>
  <si>
    <t>1.623000.780</t>
  </si>
  <si>
    <t>1.711000.431</t>
  </si>
  <si>
    <t xml:space="preserve">תברואה-חשמל </t>
  </si>
  <si>
    <t>1.711000.432</t>
  </si>
  <si>
    <t xml:space="preserve">מים-תברואה </t>
  </si>
  <si>
    <t>1.711000.440</t>
  </si>
  <si>
    <t xml:space="preserve">ביטוח-תברואה </t>
  </si>
  <si>
    <t>1.711000.511</t>
  </si>
  <si>
    <t xml:space="preserve">תברואה-כיבוד </t>
  </si>
  <si>
    <t>1.711000.530</t>
  </si>
  <si>
    <t xml:space="preserve">הוצ' רכב-חזות העיר </t>
  </si>
  <si>
    <t>1.711000.540</t>
  </si>
  <si>
    <t xml:space="preserve">טלפון-תברואה </t>
  </si>
  <si>
    <t>1.711000.541</t>
  </si>
  <si>
    <t xml:space="preserve">בולים__חזות העיר </t>
  </si>
  <si>
    <t>1.711000.550</t>
  </si>
  <si>
    <t xml:space="preserve">פירסומים-תברואה </t>
  </si>
  <si>
    <t>1.711000.560</t>
  </si>
  <si>
    <t xml:space="preserve">הוצאות משרדיות-תברואה </t>
  </si>
  <si>
    <t>1.711000.593</t>
  </si>
  <si>
    <t xml:space="preserve">תברואה-הנח"ש </t>
  </si>
  <si>
    <t>1.711000.751</t>
  </si>
  <si>
    <t xml:space="preserve">קבלן נקיון-תברואה </t>
  </si>
  <si>
    <t>1.711000.780</t>
  </si>
  <si>
    <t>1.712200.431</t>
  </si>
  <si>
    <t xml:space="preserve">חשמל-מח' פיקוח </t>
  </si>
  <si>
    <t>1.712200.432</t>
  </si>
  <si>
    <t xml:space="preserve">מים-מח' פיקוח ונקיון </t>
  </si>
  <si>
    <t>1.712200.440</t>
  </si>
  <si>
    <t xml:space="preserve">ביטוח-מח' פיקוח ונקיון </t>
  </si>
  <si>
    <t>1.712200.530</t>
  </si>
  <si>
    <t xml:space="preserve">רכב מנהלי-פיקוח ונקיון </t>
  </si>
  <si>
    <t>1.712200.540</t>
  </si>
  <si>
    <t xml:space="preserve">טלפון-מח' פיקוח ונקיון </t>
  </si>
  <si>
    <t>1.712200.541</t>
  </si>
  <si>
    <t xml:space="preserve">בולים- מח' פיקוח ונקיון </t>
  </si>
  <si>
    <t>1.712200.720</t>
  </si>
  <si>
    <t xml:space="preserve">חומרים וצבע-מח' פיקוח </t>
  </si>
  <si>
    <t>1.712200.730</t>
  </si>
  <si>
    <t xml:space="preserve">אחזקת מכוניות וביטוח </t>
  </si>
  <si>
    <t>1.712200.752</t>
  </si>
  <si>
    <t xml:space="preserve">קבלן נקוי רחובות </t>
  </si>
  <si>
    <t>1.712200.754</t>
  </si>
  <si>
    <t xml:space="preserve">פועלי מחלקת שפ"ע מחזור </t>
  </si>
  <si>
    <t>1.712200.756</t>
  </si>
  <si>
    <t xml:space="preserve">שכ"ד לחזות העיר </t>
  </si>
  <si>
    <t>1.712300.754</t>
  </si>
  <si>
    <t xml:space="preserve">קבלני פנוי אשפה </t>
  </si>
  <si>
    <t>1.713000.530</t>
  </si>
  <si>
    <t xml:space="preserve">הוצאות רכב פיקוח ערוני </t>
  </si>
  <si>
    <t>1.713000.721</t>
  </si>
  <si>
    <t xml:space="preserve">חומרים ואביזרים </t>
  </si>
  <si>
    <t>1.713000.730</t>
  </si>
  <si>
    <t>אחזקת מכוניות ,בטוח -פיקוח ע</t>
  </si>
  <si>
    <t>1.713000.732</t>
  </si>
  <si>
    <t xml:space="preserve">אחזקת קטנועים </t>
  </si>
  <si>
    <t>1.713000.753</t>
  </si>
  <si>
    <t xml:space="preserve">קבלן נקוי מגרשים </t>
  </si>
  <si>
    <t>1.713000.756</t>
  </si>
  <si>
    <t xml:space="preserve">קבלן פינוי קרטון </t>
  </si>
  <si>
    <t>1.713000.758</t>
  </si>
  <si>
    <t xml:space="preserve">תוספת פיקוח </t>
  </si>
  <si>
    <t>1.714100.410</t>
  </si>
  <si>
    <t xml:space="preserve">שכ"ד מח' וטרינרית </t>
  </si>
  <si>
    <t>1.714100.420</t>
  </si>
  <si>
    <t xml:space="preserve">תיקונים </t>
  </si>
  <si>
    <t>1.714100.431</t>
  </si>
  <si>
    <t xml:space="preserve">חשמל </t>
  </si>
  <si>
    <t>1.714100.432</t>
  </si>
  <si>
    <t xml:space="preserve">מים </t>
  </si>
  <si>
    <t>1.714100.440</t>
  </si>
  <si>
    <t xml:space="preserve">ביטוח </t>
  </si>
  <si>
    <t>1.714100.511</t>
  </si>
  <si>
    <t xml:space="preserve">הוצ' כיבוד </t>
  </si>
  <si>
    <t>1.714100.530</t>
  </si>
  <si>
    <t xml:space="preserve">הוצ' רכב-מח' וטרינרית </t>
  </si>
  <si>
    <t>1.714100.540</t>
  </si>
  <si>
    <t xml:space="preserve">טלפון </t>
  </si>
  <si>
    <t>1.714100.541</t>
  </si>
  <si>
    <t xml:space="preserve">בולים </t>
  </si>
  <si>
    <t>1.714100.550</t>
  </si>
  <si>
    <t xml:space="preserve">פרסום- הוצאות משותפות-כס </t>
  </si>
  <si>
    <t>1.714100.560</t>
  </si>
  <si>
    <t>1.714100.593</t>
  </si>
  <si>
    <t xml:space="preserve">השתתי בהוצ' הנח"ש </t>
  </si>
  <si>
    <t>1.714100.730</t>
  </si>
  <si>
    <t xml:space="preserve">החזקת רכב וביטוח </t>
  </si>
  <si>
    <t>1.714100.750</t>
  </si>
  <si>
    <t xml:space="preserve">עבודות החזקה </t>
  </si>
  <si>
    <t>1.714100.751</t>
  </si>
  <si>
    <t xml:space="preserve">קבלן ניקיון </t>
  </si>
  <si>
    <t>1.714200.753</t>
  </si>
  <si>
    <t xml:space="preserve">טיפולים וטרינריים </t>
  </si>
  <si>
    <t>1.714300.720</t>
  </si>
  <si>
    <t xml:space="preserve">חומרים </t>
  </si>
  <si>
    <t>1.714300.743</t>
  </si>
  <si>
    <t xml:space="preserve">כלים וציוד </t>
  </si>
  <si>
    <t>1.714300.787</t>
  </si>
  <si>
    <t xml:space="preserve">אגרת רישום </t>
  </si>
  <si>
    <t>1.714300.930</t>
  </si>
  <si>
    <t xml:space="preserve">רכישת ציוד </t>
  </si>
  <si>
    <t>1.714400.550</t>
  </si>
  <si>
    <t xml:space="preserve">פרסום </t>
  </si>
  <si>
    <t>1.714400.581</t>
  </si>
  <si>
    <t xml:space="preserve">משפטיות רעננה </t>
  </si>
  <si>
    <t>1.714400.750</t>
  </si>
  <si>
    <t xml:space="preserve">עיקור וסירום חתולים </t>
  </si>
  <si>
    <t>1.715300.750</t>
  </si>
  <si>
    <t xml:space="preserve">קבלן הדברה </t>
  </si>
  <si>
    <t>1.715300.754</t>
  </si>
  <si>
    <t xml:space="preserve">שוק 4 המינים </t>
  </si>
  <si>
    <t>1.715300.830</t>
  </si>
  <si>
    <t xml:space="preserve">אגוד ערים לתברואה </t>
  </si>
  <si>
    <t>1.721000.420</t>
  </si>
  <si>
    <t xml:space="preserve">תיקונים_ואחזקה </t>
  </si>
  <si>
    <t>1.721000.431</t>
  </si>
  <si>
    <t>1.721000.432</t>
  </si>
  <si>
    <t xml:space="preserve">מים-בטחון </t>
  </si>
  <si>
    <t>1.721000.440</t>
  </si>
  <si>
    <t xml:space="preserve">ביטוח-בטחון </t>
  </si>
  <si>
    <t>1.721000.511</t>
  </si>
  <si>
    <t xml:space="preserve">בטחון- כיבוד </t>
  </si>
  <si>
    <t>1.721000.530</t>
  </si>
  <si>
    <t xml:space="preserve">הוצ' רכב- בטחון </t>
  </si>
  <si>
    <t>1.721000.540</t>
  </si>
  <si>
    <t xml:space="preserve">טלפון-מח' בטחון </t>
  </si>
  <si>
    <t>1.721000.560</t>
  </si>
  <si>
    <t xml:space="preserve">הוצאות משרדיות-בטחון </t>
  </si>
  <si>
    <t>1.721000.730</t>
  </si>
  <si>
    <t xml:space="preserve">אחזקת רכב-בטחון </t>
  </si>
  <si>
    <t>1.721000.751</t>
  </si>
  <si>
    <t xml:space="preserve">קבלן נקיון-בטחון </t>
  </si>
  <si>
    <t>1.721000.781</t>
  </si>
  <si>
    <t>1.722000.530</t>
  </si>
  <si>
    <t xml:space="preserve">רכב למשטרה </t>
  </si>
  <si>
    <t>1.722000.780</t>
  </si>
  <si>
    <t xml:space="preserve">תקציב שוטף מרכז </t>
  </si>
  <si>
    <t>1.723000.511</t>
  </si>
  <si>
    <t xml:space="preserve">כיבוד-הג"א </t>
  </si>
  <si>
    <t>1.723000.550</t>
  </si>
  <si>
    <t xml:space="preserve">פרסומים </t>
  </si>
  <si>
    <t>1.723000.720</t>
  </si>
  <si>
    <t xml:space="preserve">חומרים-הג"א </t>
  </si>
  <si>
    <t>1.723000.730</t>
  </si>
  <si>
    <t xml:space="preserve">אחזקת רכב-הג"א </t>
  </si>
  <si>
    <t>1.723000.750</t>
  </si>
  <si>
    <t xml:space="preserve">שיפור מתקנים הג"א </t>
  </si>
  <si>
    <t>1.723000.811</t>
  </si>
  <si>
    <t xml:space="preserve">הג"א נפה </t>
  </si>
  <si>
    <t>1.723000.812</t>
  </si>
  <si>
    <t xml:space="preserve">הג"א כלל ארצי </t>
  </si>
  <si>
    <t>1.725000.730</t>
  </si>
  <si>
    <t xml:space="preserve">אחזקת רכב-בטיחות </t>
  </si>
  <si>
    <t>1.725000.750</t>
  </si>
  <si>
    <t xml:space="preserve">אחזקת גלאי עשן-בטיחות </t>
  </si>
  <si>
    <t>1.725000.752</t>
  </si>
  <si>
    <t xml:space="preserve">בדיקות בטיחות </t>
  </si>
  <si>
    <t>1.727000.750</t>
  </si>
  <si>
    <t xml:space="preserve">שמירה ואבטחה בעיר </t>
  </si>
  <si>
    <t>1.727000.751</t>
  </si>
  <si>
    <t>אבטחה ובטיחות לאירועי העצמאו</t>
  </si>
  <si>
    <t>1.727200.560</t>
  </si>
  <si>
    <t xml:space="preserve">ציוד משרדי </t>
  </si>
  <si>
    <t>1.727200.730</t>
  </si>
  <si>
    <t xml:space="preserve">אחזקת רכב </t>
  </si>
  <si>
    <t>1.727200.780</t>
  </si>
  <si>
    <t>1.727200.784</t>
  </si>
  <si>
    <t xml:space="preserve">הכשרה ושמירה על כשירות </t>
  </si>
  <si>
    <t>1.729000.511</t>
  </si>
  <si>
    <t xml:space="preserve">הוצ כיבוד </t>
  </si>
  <si>
    <t>1.729000.540</t>
  </si>
  <si>
    <t xml:space="preserve">הוצ' לשעת חרום-טלפון </t>
  </si>
  <si>
    <t>1.729000.781</t>
  </si>
  <si>
    <t xml:space="preserve">הצאות שונות </t>
  </si>
  <si>
    <t>1.729000.782</t>
  </si>
  <si>
    <t xml:space="preserve">מקלטים דו תכליתיים </t>
  </si>
  <si>
    <t>1.729000.784</t>
  </si>
  <si>
    <t xml:space="preserve">תרגיל לשעות חרום </t>
  </si>
  <si>
    <t>1.731000.420</t>
  </si>
  <si>
    <t xml:space="preserve">תיקונים-מ.מהנדס </t>
  </si>
  <si>
    <t>1.731000.431</t>
  </si>
  <si>
    <t xml:space="preserve">חשמל-מ.מהנדס </t>
  </si>
  <si>
    <t>1.731000.432</t>
  </si>
  <si>
    <t xml:space="preserve">מים-מ.מהנדס </t>
  </si>
  <si>
    <t>1.731000.440</t>
  </si>
  <si>
    <t xml:space="preserve">ביטוח-מ. מהנדס </t>
  </si>
  <si>
    <t>1.731000.511</t>
  </si>
  <si>
    <t xml:space="preserve">מ.מהנדס-כיבוד </t>
  </si>
  <si>
    <t>1.731000.530</t>
  </si>
  <si>
    <t xml:space="preserve">הוצ' רכב-הנדסה </t>
  </si>
  <si>
    <t>1.731000.540</t>
  </si>
  <si>
    <t xml:space="preserve">טלפון-מ.מהנדס </t>
  </si>
  <si>
    <t>1.731000.541</t>
  </si>
  <si>
    <t xml:space="preserve">בולים-מ. מהנדס </t>
  </si>
  <si>
    <t>1.731000.560</t>
  </si>
  <si>
    <t>1.731000.751</t>
  </si>
  <si>
    <t xml:space="preserve">קבלן נקיון-מ.מהנדס </t>
  </si>
  <si>
    <t>1.731000.781</t>
  </si>
  <si>
    <t>1.732000.420</t>
  </si>
  <si>
    <t xml:space="preserve">תיקונים- הנדסה </t>
  </si>
  <si>
    <t>1.732000.431</t>
  </si>
  <si>
    <t xml:space="preserve">חשמל-מח' תכנון </t>
  </si>
  <si>
    <t>1.732000.432</t>
  </si>
  <si>
    <t xml:space="preserve">מים-מח'תכנון </t>
  </si>
  <si>
    <t>1.732000.440</t>
  </si>
  <si>
    <t xml:space="preserve">ביטוח-מח'תכנון </t>
  </si>
  <si>
    <t>1.732000.511</t>
  </si>
  <si>
    <t xml:space="preserve">הוצ' כיבוד-מח' תכנון </t>
  </si>
  <si>
    <t>1.732000.522</t>
  </si>
  <si>
    <t>1.732000.530</t>
  </si>
  <si>
    <t xml:space="preserve">הוצ' רכב- מהנדס העיר </t>
  </si>
  <si>
    <t>1.732000.540</t>
  </si>
  <si>
    <t xml:space="preserve">טלפון-מח' תכנון </t>
  </si>
  <si>
    <t>1.732000.541</t>
  </si>
  <si>
    <t xml:space="preserve">בולים-מח' תכנון </t>
  </si>
  <si>
    <t>1.732000.550</t>
  </si>
  <si>
    <t xml:space="preserve">פרסומים-מח' תכנון </t>
  </si>
  <si>
    <t>1.732000.560</t>
  </si>
  <si>
    <t xml:space="preserve">הוצ' משרדיות-מח' תכנון </t>
  </si>
  <si>
    <t>1.732000.593</t>
  </si>
  <si>
    <t xml:space="preserve">מחי תכנון-הנח"ש </t>
  </si>
  <si>
    <t>1.732000.720</t>
  </si>
  <si>
    <t>1.732000.751</t>
  </si>
  <si>
    <t xml:space="preserve">קבלן נקיון-מחי תכנון </t>
  </si>
  <si>
    <t>1.732000.752</t>
  </si>
  <si>
    <t xml:space="preserve">שכ"ד לאגף הנדסה </t>
  </si>
  <si>
    <t>1.732000.754</t>
  </si>
  <si>
    <t xml:space="preserve">יעוץ משפטי לועדה-תכנון </t>
  </si>
  <si>
    <t>1.732000.759</t>
  </si>
  <si>
    <t xml:space="preserve">עובדים בחשבונית </t>
  </si>
  <si>
    <t>1.732000.780</t>
  </si>
  <si>
    <t xml:space="preserve">הסבת תיקים-מח' תכנון </t>
  </si>
  <si>
    <t>1.732000.781</t>
  </si>
  <si>
    <t>1.732000.810</t>
  </si>
  <si>
    <t xml:space="preserve">בניה ושפוץ מוסדות </t>
  </si>
  <si>
    <t>1.732000.950</t>
  </si>
  <si>
    <t xml:space="preserve">תכנון ושמאות </t>
  </si>
  <si>
    <t>1.732000.952</t>
  </si>
  <si>
    <t xml:space="preserve">הוצאות מדידות </t>
  </si>
  <si>
    <t>1.742200.420</t>
  </si>
  <si>
    <t xml:space="preserve">הוצ, אחזקה </t>
  </si>
  <si>
    <t>1.742200.440</t>
  </si>
  <si>
    <t xml:space="preserve">מח' תשתית-ביטוח </t>
  </si>
  <si>
    <t>1.742200.511</t>
  </si>
  <si>
    <t xml:space="preserve">מח'תשתית-כיבוד </t>
  </si>
  <si>
    <t>1.742200.530</t>
  </si>
  <si>
    <t>1.742200.540</t>
  </si>
  <si>
    <t xml:space="preserve">תשתית-טלפון </t>
  </si>
  <si>
    <t>1.742200.541</t>
  </si>
  <si>
    <t xml:space="preserve">מח' תשתית-בולים </t>
  </si>
  <si>
    <t>1.742200.560</t>
  </si>
  <si>
    <t xml:space="preserve">מח' תשתית-הוצ' משרדיות </t>
  </si>
  <si>
    <t>1.742200.720</t>
  </si>
  <si>
    <t xml:space="preserve">חומרים-מח'תשתית </t>
  </si>
  <si>
    <t>1.742200.730</t>
  </si>
  <si>
    <t xml:space="preserve">החזקת רכב וביטוח-תשתית </t>
  </si>
  <si>
    <t>1.742200.750</t>
  </si>
  <si>
    <t xml:space="preserve">אחזקת דרכי עפר </t>
  </si>
  <si>
    <t>1.742200.751</t>
  </si>
  <si>
    <t xml:space="preserve">מח' תשתית-ק.נקיון </t>
  </si>
  <si>
    <t>1.742200.752</t>
  </si>
  <si>
    <t xml:space="preserve">אחזקת תשתית </t>
  </si>
  <si>
    <t>1.742200.754</t>
  </si>
  <si>
    <t xml:space="preserve">שילוט רחובות </t>
  </si>
  <si>
    <t>1.742200.755</t>
  </si>
  <si>
    <t xml:space="preserve">הוצ' בגין נזקים </t>
  </si>
  <si>
    <t>1.742200.756</t>
  </si>
  <si>
    <t xml:space="preserve">אחזקת מזרקות </t>
  </si>
  <si>
    <t>1.743000.530</t>
  </si>
  <si>
    <t>1.743000.540</t>
  </si>
  <si>
    <t xml:space="preserve">מאור רח'-הוצ' טלפון </t>
  </si>
  <si>
    <t>1.743000.720</t>
  </si>
  <si>
    <t xml:space="preserve">חומרים_-מאור רחובות </t>
  </si>
  <si>
    <t>1.743000.750</t>
  </si>
  <si>
    <t xml:space="preserve">עבודות קבלניות-מאור רח </t>
  </si>
  <si>
    <t>1.743000.753</t>
  </si>
  <si>
    <t xml:space="preserve">אחזקת רמזורים </t>
  </si>
  <si>
    <t>1.743000.771</t>
  </si>
  <si>
    <t xml:space="preserve">הוצאות חשמל </t>
  </si>
  <si>
    <t>1.746000.431</t>
  </si>
  <si>
    <t xml:space="preserve">חשמל-גנים ונטיעות </t>
  </si>
  <si>
    <t>1.746000.440</t>
  </si>
  <si>
    <t xml:space="preserve">ביטוח-גנים ונטיעות </t>
  </si>
  <si>
    <t>1.746000.530</t>
  </si>
  <si>
    <t xml:space="preserve">הוצ' רכב מנהלי </t>
  </si>
  <si>
    <t>1.746000.540</t>
  </si>
  <si>
    <t xml:space="preserve">טלפון-גנים ונטיעות </t>
  </si>
  <si>
    <t>1.746000.593</t>
  </si>
  <si>
    <t xml:space="preserve">הנח"ש-גנים ונטיעות </t>
  </si>
  <si>
    <t>1.746000.730</t>
  </si>
  <si>
    <t xml:space="preserve">החזקת רכב ובטוח </t>
  </si>
  <si>
    <t>1.746000.752</t>
  </si>
  <si>
    <t xml:space="preserve">עבודות קבלניות-חוזים </t>
  </si>
  <si>
    <t>1.746000.753</t>
  </si>
  <si>
    <t xml:space="preserve">השקית גנים ציבוריים </t>
  </si>
  <si>
    <t>1.749000.431</t>
  </si>
  <si>
    <t xml:space="preserve">חשמל-פארק עירוני </t>
  </si>
  <si>
    <t>1.749000.432</t>
  </si>
  <si>
    <t xml:space="preserve">פארק עירוני-מים </t>
  </si>
  <si>
    <t>1.749000.440</t>
  </si>
  <si>
    <t xml:space="preserve">ביטוח-פארק עירוני </t>
  </si>
  <si>
    <t>1.749000.511</t>
  </si>
  <si>
    <t xml:space="preserve">כיבוד-פארק עירוני </t>
  </si>
  <si>
    <t>1.749000.530</t>
  </si>
  <si>
    <t xml:space="preserve">רכב מנהלי- הפארק העירוני </t>
  </si>
  <si>
    <t>1.749000.540</t>
  </si>
  <si>
    <t xml:space="preserve">טלפון-פארק עירוני </t>
  </si>
  <si>
    <t>1.749000.730</t>
  </si>
  <si>
    <t xml:space="preserve">החזקת רכב וביטוח-פארק </t>
  </si>
  <si>
    <t>1.749000.753</t>
  </si>
  <si>
    <t xml:space="preserve">לילה ירוק </t>
  </si>
  <si>
    <t>1.749000.754</t>
  </si>
  <si>
    <t xml:space="preserve">עובדי קבלן-פארק </t>
  </si>
  <si>
    <t>1.749000.755</t>
  </si>
  <si>
    <t xml:space="preserve">אחזקת גינון בפארק </t>
  </si>
  <si>
    <t>1.749000.780</t>
  </si>
  <si>
    <t xml:space="preserve">תקציב שוטף-פארק עירוני </t>
  </si>
  <si>
    <t>1.749000.781</t>
  </si>
  <si>
    <t xml:space="preserve">פינת חי-שוטף </t>
  </si>
  <si>
    <t>1.749000.783</t>
  </si>
  <si>
    <t xml:space="preserve">ביקורת בפארק </t>
  </si>
  <si>
    <t>1.751000.780</t>
  </si>
  <si>
    <t xml:space="preserve">יום העצמאות </t>
  </si>
  <si>
    <t>1.751001.780</t>
  </si>
  <si>
    <t xml:space="preserve">תרבות-ערב יום העצמאות </t>
  </si>
  <si>
    <t>1.752300.781</t>
  </si>
  <si>
    <t xml:space="preserve">ארועים מרכזיים ופעולות </t>
  </si>
  <si>
    <t>1.753000.780</t>
  </si>
  <si>
    <t xml:space="preserve">יחידה מאומצת </t>
  </si>
  <si>
    <t>1.754000.781</t>
  </si>
  <si>
    <t xml:space="preserve">ערים תאומות </t>
  </si>
  <si>
    <t>1.761000.440</t>
  </si>
  <si>
    <t xml:space="preserve">ביטוח-מוקד עירוני </t>
  </si>
  <si>
    <t>1.761000.511</t>
  </si>
  <si>
    <t xml:space="preserve">כיבוד-מוקד עירוני </t>
  </si>
  <si>
    <t>1.761000.530</t>
  </si>
  <si>
    <t xml:space="preserve">הוצ, רכב-מוקד ערוני </t>
  </si>
  <si>
    <t>1.761000.540</t>
  </si>
  <si>
    <t xml:space="preserve">טלפון-מוקד עירוני </t>
  </si>
  <si>
    <t>1.761000.550</t>
  </si>
  <si>
    <t xml:space="preserve">פירסומים </t>
  </si>
  <si>
    <t>1.761000.560</t>
  </si>
  <si>
    <t xml:space="preserve">הוצאות משרדיות-מוקד עירונ </t>
  </si>
  <si>
    <t>1.761000.760</t>
  </si>
  <si>
    <t>מוקד-שרותי טלביזיה ואינטרנט</t>
  </si>
  <si>
    <t>1.761000.780</t>
  </si>
  <si>
    <t xml:space="preserve">שרותי מצלמות </t>
  </si>
  <si>
    <t>1.761000.781</t>
  </si>
  <si>
    <t>1.761000.782</t>
  </si>
  <si>
    <t xml:space="preserve">הדרכות,גיבוש והעשרות עובדים </t>
  </si>
  <si>
    <t>1.762000.420</t>
  </si>
  <si>
    <t>1.762000.431</t>
  </si>
  <si>
    <t xml:space="preserve">הוצ' חשמל-מיחשוב ומערכות </t>
  </si>
  <si>
    <t>1.762000.440</t>
  </si>
  <si>
    <t xml:space="preserve">ביטוח-מיחשוב </t>
  </si>
  <si>
    <t>1.762000.511</t>
  </si>
  <si>
    <t xml:space="preserve">כיבוד-מיחשוב </t>
  </si>
  <si>
    <t>1.762000.530</t>
  </si>
  <si>
    <t xml:space="preserve">הוצ' רכב- מיחשוב </t>
  </si>
  <si>
    <t>1.762000.540</t>
  </si>
  <si>
    <t xml:space="preserve">טלפון-מיחשוב </t>
  </si>
  <si>
    <t>1.762000.550</t>
  </si>
  <si>
    <t xml:space="preserve">פרסומים -מיחשוב </t>
  </si>
  <si>
    <t>1.762000.560</t>
  </si>
  <si>
    <t>1.762000.593</t>
  </si>
  <si>
    <t xml:space="preserve">מיחשוב-הנח"ש </t>
  </si>
  <si>
    <t>1.762000.730</t>
  </si>
  <si>
    <t xml:space="preserve">אחזקת רכב-מיחשוב </t>
  </si>
  <si>
    <t>1.762000.750</t>
  </si>
  <si>
    <t xml:space="preserve">תחזוקת איזו 2009 </t>
  </si>
  <si>
    <t>1.762000.751</t>
  </si>
  <si>
    <t xml:space="preserve">קבלן נקיון-מיחשוב </t>
  </si>
  <si>
    <t>1.762000.780</t>
  </si>
  <si>
    <t>1.762000.781</t>
  </si>
  <si>
    <t xml:space="preserve">אחזקת אתר אינטרנט </t>
  </si>
  <si>
    <t>1.762000.782</t>
  </si>
  <si>
    <t xml:space="preserve">תקציב-אסטרטגי </t>
  </si>
  <si>
    <t>1.762000.785</t>
  </si>
  <si>
    <t xml:space="preserve">nחשב לכל ילד </t>
  </si>
  <si>
    <t>1.763000.440</t>
  </si>
  <si>
    <t xml:space="preserve">ביטוח-שרות לאזרח </t>
  </si>
  <si>
    <t>1.763000.511</t>
  </si>
  <si>
    <t xml:space="preserve">כיבוד-שרות לאזרח </t>
  </si>
  <si>
    <t>1.763000.530</t>
  </si>
  <si>
    <t xml:space="preserve">הוצאות רכב מנהלי </t>
  </si>
  <si>
    <t>1.763000.540</t>
  </si>
  <si>
    <t xml:space="preserve">טלפון-שרות לאזרח </t>
  </si>
  <si>
    <t>1.763000.550</t>
  </si>
  <si>
    <t xml:space="preserve">פרסומים-שרות לאזרח </t>
  </si>
  <si>
    <t>1.763000.560</t>
  </si>
  <si>
    <t>1.763000.751</t>
  </si>
  <si>
    <t xml:space="preserve">קבלן נקיון-שרות לאזרח </t>
  </si>
  <si>
    <t>1.763000.780</t>
  </si>
  <si>
    <t>1.769200.593</t>
  </si>
  <si>
    <t xml:space="preserve">הרחבת ישומי מחשב-הנח"ש </t>
  </si>
  <si>
    <t>1.769200.781</t>
  </si>
  <si>
    <t xml:space="preserve">יועץ לביטוח </t>
  </si>
  <si>
    <t>1.769200.782</t>
  </si>
  <si>
    <t xml:space="preserve">יועצ מקצועים </t>
  </si>
  <si>
    <t>1.769200.810</t>
  </si>
  <si>
    <t xml:space="preserve">השת' בועד העובדים </t>
  </si>
  <si>
    <t>1.769200.811</t>
  </si>
  <si>
    <t xml:space="preserve">תרומות שונות </t>
  </si>
  <si>
    <t>1.769200.812</t>
  </si>
  <si>
    <t xml:space="preserve">טיפול בבעלי חיים </t>
  </si>
  <si>
    <t>1.769200.814</t>
  </si>
  <si>
    <t xml:space="preserve">השת' במרכז השלטון </t>
  </si>
  <si>
    <t>1.769200.815</t>
  </si>
  <si>
    <t xml:space="preserve">מועדון שלך </t>
  </si>
  <si>
    <t>1.769200.980</t>
  </si>
  <si>
    <t>1.772000.431</t>
  </si>
  <si>
    <t xml:space="preserve">חשמל- מנהלת עסקים </t>
  </si>
  <si>
    <t>1.772000.432</t>
  </si>
  <si>
    <t xml:space="preserve">מים- מנהלת עסקים </t>
  </si>
  <si>
    <t>1.772000.540</t>
  </si>
  <si>
    <t xml:space="preserve">טלפון-פארק תעשיה </t>
  </si>
  <si>
    <t>1.772000.751</t>
  </si>
  <si>
    <t xml:space="preserve">נקיון מנהלת עסקים </t>
  </si>
  <si>
    <t>1.772000.780</t>
  </si>
  <si>
    <t>1.772000.781</t>
  </si>
  <si>
    <t xml:space="preserve">כנסים </t>
  </si>
  <si>
    <t>1.772000.782</t>
  </si>
  <si>
    <t xml:space="preserve">פורום עסקים קטנים </t>
  </si>
  <si>
    <t>1.781000.540</t>
  </si>
  <si>
    <t xml:space="preserve">רשויעסקים ופיקוח- טלפון </t>
  </si>
  <si>
    <t>1.781000.541</t>
  </si>
  <si>
    <t xml:space="preserve">רשוי-בולים </t>
  </si>
  <si>
    <t>1.781000.550</t>
  </si>
  <si>
    <t>1.781000.593</t>
  </si>
  <si>
    <t xml:space="preserve">רשוי-הנח"ש </t>
  </si>
  <si>
    <t>1.781000.752</t>
  </si>
  <si>
    <t xml:space="preserve">יעוץ לרשוי עסקים </t>
  </si>
  <si>
    <t>1.781100.720</t>
  </si>
  <si>
    <t xml:space="preserve">חומרים להדבקת מודעות </t>
  </si>
  <si>
    <t>1.781100.730</t>
  </si>
  <si>
    <t xml:space="preserve">החזקת מכוניות ובטוח </t>
  </si>
  <si>
    <t>1.781100.753</t>
  </si>
  <si>
    <t>1.781100.755</t>
  </si>
  <si>
    <t xml:space="preserve">שיפור חזיתות שילוט </t>
  </si>
  <si>
    <t>1.783000.530</t>
  </si>
  <si>
    <t xml:space="preserve">רכב מנהלי -החניה </t>
  </si>
  <si>
    <t>1.783000.540</t>
  </si>
  <si>
    <t xml:space="preserve">טלפון רשות חניה </t>
  </si>
  <si>
    <t>1.783000.541</t>
  </si>
  <si>
    <t xml:space="preserve">בולים רשות חניה </t>
  </si>
  <si>
    <t>1.783000.754</t>
  </si>
  <si>
    <t xml:space="preserve">אכיפת חוקי עזר </t>
  </si>
  <si>
    <t>1.783000.756</t>
  </si>
  <si>
    <t xml:space="preserve">איתור רכב במ. התחבורה </t>
  </si>
  <si>
    <t>1.783000.757</t>
  </si>
  <si>
    <t xml:space="preserve">אכיפת ח' עזר-מצלמות </t>
  </si>
  <si>
    <t>1.790000.440</t>
  </si>
  <si>
    <t xml:space="preserve">ו.חקלאית-ביטוח </t>
  </si>
  <si>
    <t>1.790000.511</t>
  </si>
  <si>
    <t xml:space="preserve">ו.חקלאית-כיבוד </t>
  </si>
  <si>
    <t>1.790000.560</t>
  </si>
  <si>
    <t xml:space="preserve">ו.חקלאית-הוצ' משרדיות </t>
  </si>
  <si>
    <t>1.790000.753</t>
  </si>
  <si>
    <t xml:space="preserve">אחזקת דרכים חקלאים </t>
  </si>
  <si>
    <t>1.790000.754</t>
  </si>
  <si>
    <t xml:space="preserve">שמירה חקלאית </t>
  </si>
  <si>
    <t>1.821000.420</t>
  </si>
  <si>
    <t xml:space="preserve">תיקונים ואחזקה </t>
  </si>
  <si>
    <t>1.821000.431</t>
  </si>
  <si>
    <t xml:space="preserve">חשמל-מינהל-תרבות </t>
  </si>
  <si>
    <t>1.821000.432</t>
  </si>
  <si>
    <t xml:space="preserve">מים-תרבות מינהל </t>
  </si>
  <si>
    <t>1.821000.440</t>
  </si>
  <si>
    <t xml:space="preserve">ביטוח-תרבות מינהל </t>
  </si>
  <si>
    <t>1.821000.511</t>
  </si>
  <si>
    <t xml:space="preserve">כיבוד-תרבות מינהל </t>
  </si>
  <si>
    <t>1.821000.522</t>
  </si>
  <si>
    <t>1.821000.540</t>
  </si>
  <si>
    <t xml:space="preserve">טלפון-תרבות מינהל </t>
  </si>
  <si>
    <t>1.821000.541</t>
  </si>
  <si>
    <t xml:space="preserve">בולים מח' תרבות </t>
  </si>
  <si>
    <t>1.821000.550</t>
  </si>
  <si>
    <t xml:space="preserve">פירסומים-תרבות מינהל </t>
  </si>
  <si>
    <t>1.821000.560</t>
  </si>
  <si>
    <t>1.821000.751</t>
  </si>
  <si>
    <t xml:space="preserve">קבלן נקיון-תרבות מינהל </t>
  </si>
  <si>
    <t>1.821000.780</t>
  </si>
  <si>
    <t>1.822200.431</t>
  </si>
  <si>
    <t xml:space="preserve">חשמל-תרבות כללית </t>
  </si>
  <si>
    <t>1.822200.440</t>
  </si>
  <si>
    <t xml:space="preserve">ביטוח תרבות כללית </t>
  </si>
  <si>
    <t>1.822200.511</t>
  </si>
  <si>
    <t xml:space="preserve">הוצאות כיבוד </t>
  </si>
  <si>
    <t>1.822200.530</t>
  </si>
  <si>
    <t xml:space="preserve">אחזקת רכב_מנהלי </t>
  </si>
  <si>
    <t>1.822200.540</t>
  </si>
  <si>
    <t xml:space="preserve">טלפון-תרבות כללית </t>
  </si>
  <si>
    <t>1.822200.541</t>
  </si>
  <si>
    <t xml:space="preserve">בולים-תרבות כללית </t>
  </si>
  <si>
    <t>1.822200.560</t>
  </si>
  <si>
    <t xml:space="preserve">הוצאות משרדיות-תרבות </t>
  </si>
  <si>
    <t>1.822200.759</t>
  </si>
  <si>
    <t>1.822200.760</t>
  </si>
  <si>
    <t xml:space="preserve">תמלוגים בגין פעולות תרבות </t>
  </si>
  <si>
    <t>1.822200.781</t>
  </si>
  <si>
    <t>1.822200.782</t>
  </si>
  <si>
    <t xml:space="preserve">אירועיח יום השואה ולהגברה </t>
  </si>
  <si>
    <t>1.822200.783</t>
  </si>
  <si>
    <t>אירועי יום הזכרון לחללי צה"ל</t>
  </si>
  <si>
    <t>1.822200.784</t>
  </si>
  <si>
    <t xml:space="preserve">פעילות עם אומנים </t>
  </si>
  <si>
    <t>1.822200.785</t>
  </si>
  <si>
    <t>1.822200.787</t>
  </si>
  <si>
    <t xml:space="preserve">עצרת לזכר רבין </t>
  </si>
  <si>
    <t>1.822200.788</t>
  </si>
  <si>
    <t>1.822200.789</t>
  </si>
  <si>
    <t>1.822200.810</t>
  </si>
  <si>
    <t xml:space="preserve">תרבות וחינוך </t>
  </si>
  <si>
    <t>1.822200.981</t>
  </si>
  <si>
    <t xml:space="preserve">יוזמות תרבות בקהילה </t>
  </si>
  <si>
    <t>1.822310.410</t>
  </si>
  <si>
    <t xml:space="preserve">דמי שמוש ביד לבנים </t>
  </si>
  <si>
    <t>1.822310.411</t>
  </si>
  <si>
    <t xml:space="preserve">דמי שימוש במשכן </t>
  </si>
  <si>
    <t>1.822310.420</t>
  </si>
  <si>
    <t>1.822310.431</t>
  </si>
  <si>
    <t xml:space="preserve">חשמל-מועדון גמלאים </t>
  </si>
  <si>
    <t>1.822310.432</t>
  </si>
  <si>
    <t xml:space="preserve">מים-מועדון גמלאים </t>
  </si>
  <si>
    <t>1.822310.441</t>
  </si>
  <si>
    <t xml:space="preserve">ביטוח חוגים-גמלאים </t>
  </si>
  <si>
    <t>1.822310.511</t>
  </si>
  <si>
    <t xml:space="preserve">כיבוד- מ.גמלאים </t>
  </si>
  <si>
    <t>1.822310.540</t>
  </si>
  <si>
    <t xml:space="preserve">טלפון-מועדון גמלאים </t>
  </si>
  <si>
    <t>1.822310.550</t>
  </si>
  <si>
    <t xml:space="preserve">פרסומים-מועדון גמלאים </t>
  </si>
  <si>
    <t>1.822310.560</t>
  </si>
  <si>
    <t>1.822310.593</t>
  </si>
  <si>
    <t xml:space="preserve">השתת' בהוצ' הנח"ש </t>
  </si>
  <si>
    <t>1.822310.751</t>
  </si>
  <si>
    <t xml:space="preserve">קבלן נקיון </t>
  </si>
  <si>
    <t>1.822310.756</t>
  </si>
  <si>
    <t xml:space="preserve">עובדים בחשבוניות ומכללה </t>
  </si>
  <si>
    <t>1.822310.781</t>
  </si>
  <si>
    <t>1.822310.782</t>
  </si>
  <si>
    <t xml:space="preserve">פעולות נוספות </t>
  </si>
  <si>
    <t>1.822310.783</t>
  </si>
  <si>
    <t xml:space="preserve">הוצאות טיולים </t>
  </si>
  <si>
    <t>1.822310.784</t>
  </si>
  <si>
    <t xml:space="preserve">פרויקטים וארועים </t>
  </si>
  <si>
    <t>1.822310.785</t>
  </si>
  <si>
    <t xml:space="preserve">מועצת אזרכים ותיקים </t>
  </si>
  <si>
    <t>1.823100.420</t>
  </si>
  <si>
    <t>1.823100.431</t>
  </si>
  <si>
    <t xml:space="preserve">חשמל-ספריות </t>
  </si>
  <si>
    <t>1.823100.432</t>
  </si>
  <si>
    <t xml:space="preserve">מים-ספריות </t>
  </si>
  <si>
    <t>1.823100.440</t>
  </si>
  <si>
    <t xml:space="preserve">ביטוח-ספריות </t>
  </si>
  <si>
    <t>1.823100.511</t>
  </si>
  <si>
    <t xml:space="preserve">כיבוד-ספריות </t>
  </si>
  <si>
    <t>1.823100.540</t>
  </si>
  <si>
    <t xml:space="preserve">טלפון-ספריות </t>
  </si>
  <si>
    <t>1.823100.541</t>
  </si>
  <si>
    <t xml:space="preserve">בולים_-ספריות </t>
  </si>
  <si>
    <t>1.823100.550</t>
  </si>
  <si>
    <t xml:space="preserve">פרסומים-ספריות </t>
  </si>
  <si>
    <t>1.823100.560</t>
  </si>
  <si>
    <t>1.823100.561</t>
  </si>
  <si>
    <t xml:space="preserve">מכונות צילום </t>
  </si>
  <si>
    <t>1.823100.593</t>
  </si>
  <si>
    <t xml:space="preserve">ספריות-הנח"ש </t>
  </si>
  <si>
    <t>1.823100.720</t>
  </si>
  <si>
    <t xml:space="preserve">חומרים-ספריות </t>
  </si>
  <si>
    <t>1.823100.751</t>
  </si>
  <si>
    <t xml:space="preserve">קבלן נקיון-ספריות </t>
  </si>
  <si>
    <t>1.823100.780</t>
  </si>
  <si>
    <t>1.823100.781</t>
  </si>
  <si>
    <t xml:space="preserve">אירועים בספריה </t>
  </si>
  <si>
    <t>1.823100.782</t>
  </si>
  <si>
    <t>1.823100.783</t>
  </si>
  <si>
    <t xml:space="preserve">ספרייה ברחבי העיר </t>
  </si>
  <si>
    <t>1.823100.931</t>
  </si>
  <si>
    <t xml:space="preserve">רכישת ספרים </t>
  </si>
  <si>
    <t>1.823100.932</t>
  </si>
  <si>
    <t xml:space="preserve">רכישת מ. החינוך ותרבות </t>
  </si>
  <si>
    <t>1.823100.933</t>
  </si>
  <si>
    <t xml:space="preserve">עתונות יומית וכתבי עת </t>
  </si>
  <si>
    <t>1.825100.420</t>
  </si>
  <si>
    <t xml:space="preserve">תיקונים משכן_העירוני </t>
  </si>
  <si>
    <t>1.825100.431</t>
  </si>
  <si>
    <t xml:space="preserve">חשמל משכן_העירוני </t>
  </si>
  <si>
    <t>1.825100.432</t>
  </si>
  <si>
    <t xml:space="preserve">מים משכן_העירוני </t>
  </si>
  <si>
    <t>1.825100.440</t>
  </si>
  <si>
    <t xml:space="preserve">ביטוח משכן_העירוני </t>
  </si>
  <si>
    <t>1.825100.511</t>
  </si>
  <si>
    <t xml:space="preserve">כיבוד משכן_העירוני </t>
  </si>
  <si>
    <t>1.825100.530</t>
  </si>
  <si>
    <t xml:space="preserve">אחזקת רכב- משכן אומנויות </t>
  </si>
  <si>
    <t>1.825100.540</t>
  </si>
  <si>
    <t xml:space="preserve">טלפון משכן_העירוני </t>
  </si>
  <si>
    <t>1.825100.541</t>
  </si>
  <si>
    <t xml:space="preserve">בולים משכן_העירוני </t>
  </si>
  <si>
    <t>1.825100.550</t>
  </si>
  <si>
    <t xml:space="preserve">פרסומים משכן_העירוני </t>
  </si>
  <si>
    <t>1.825100.560</t>
  </si>
  <si>
    <t xml:space="preserve">שוטף והוצ משרדיות </t>
  </si>
  <si>
    <t>1.825100.593</t>
  </si>
  <si>
    <t xml:space="preserve">השתת בהנח"ש-משכן_העירוני </t>
  </si>
  <si>
    <t>1.825100.751</t>
  </si>
  <si>
    <t xml:space="preserve">קבלן נקיון-משכן_העירוני </t>
  </si>
  <si>
    <t>1.825100.752</t>
  </si>
  <si>
    <t xml:space="preserve">אבטחה משכן אומנויות </t>
  </si>
  <si>
    <t>1.825100.780</t>
  </si>
  <si>
    <t xml:space="preserve">ת.שוטף-מינהל-משכן_העירוני </t>
  </si>
  <si>
    <t>1.825200.420</t>
  </si>
  <si>
    <t xml:space="preserve">אחזקה ותיקונים-משכן </t>
  </si>
  <si>
    <t>1.825200.431</t>
  </si>
  <si>
    <t xml:space="preserve">חשמל משכן חוגים </t>
  </si>
  <si>
    <t>1.825200.511</t>
  </si>
  <si>
    <t xml:space="preserve">הוצ כיבוד-משכן </t>
  </si>
  <si>
    <t>1.825200.540</t>
  </si>
  <si>
    <t xml:space="preserve">טלפון משכן חוגים </t>
  </si>
  <si>
    <t>1.825200.541</t>
  </si>
  <si>
    <t xml:space="preserve">בולים משכן חוגים </t>
  </si>
  <si>
    <t>1.825200.543</t>
  </si>
  <si>
    <t xml:space="preserve">מכירת כרטיסים באינטרנט </t>
  </si>
  <si>
    <t>1.825200.550</t>
  </si>
  <si>
    <t xml:space="preserve">פרסומים משכן חוגים </t>
  </si>
  <si>
    <t>1.825200.560</t>
  </si>
  <si>
    <t xml:space="preserve">משרדיות משכן חוגים </t>
  </si>
  <si>
    <t>1.825200.720</t>
  </si>
  <si>
    <t xml:space="preserve">חומרים-משכן חוגים </t>
  </si>
  <si>
    <t>1.825200.751</t>
  </si>
  <si>
    <t xml:space="preserve">קבלן נקיון משכן חוגים </t>
  </si>
  <si>
    <t>1.825200.752</t>
  </si>
  <si>
    <t xml:space="preserve">אבטחה חוגים-משכן </t>
  </si>
  <si>
    <t>1.825200.759</t>
  </si>
  <si>
    <t xml:space="preserve">לפי חשבוניות-חוגים-משכן </t>
  </si>
  <si>
    <t>1.825200.780</t>
  </si>
  <si>
    <t xml:space="preserve">ת.שוטף-חוגים-משכן </t>
  </si>
  <si>
    <t>1.825200.782</t>
  </si>
  <si>
    <t>1.825210.420</t>
  </si>
  <si>
    <t>1.825210.431</t>
  </si>
  <si>
    <t xml:space="preserve">הוצ חשמל </t>
  </si>
  <si>
    <t>1.825210.432</t>
  </si>
  <si>
    <t xml:space="preserve">הוצ מים </t>
  </si>
  <si>
    <t>1.825210.440</t>
  </si>
  <si>
    <t>1.825210.511</t>
  </si>
  <si>
    <t>1.825210.540</t>
  </si>
  <si>
    <t>1.825210.550</t>
  </si>
  <si>
    <t>1.825210.560</t>
  </si>
  <si>
    <t xml:space="preserve">הוצ משרדיות </t>
  </si>
  <si>
    <t>1.825210.710</t>
  </si>
  <si>
    <t xml:space="preserve">הסעות </t>
  </si>
  <si>
    <t>1.825210.751</t>
  </si>
  <si>
    <t xml:space="preserve">נקיון-מ. המוסיקה </t>
  </si>
  <si>
    <t>1.825210.759</t>
  </si>
  <si>
    <t xml:space="preserve">תחרויות </t>
  </si>
  <si>
    <t>1.825210.781</t>
  </si>
  <si>
    <t xml:space="preserve">תקציב שוטף וציוד </t>
  </si>
  <si>
    <t>1.825210.782</t>
  </si>
  <si>
    <t xml:space="preserve">אחזקה כלי נגינה </t>
  </si>
  <si>
    <t>1.825210.980</t>
  </si>
  <si>
    <t xml:space="preserve">הרכבים ותזמורות </t>
  </si>
  <si>
    <t>1.825220.511</t>
  </si>
  <si>
    <t xml:space="preserve">כיבוד-חוגים מ. המוסיקה </t>
  </si>
  <si>
    <t>1.825220.550</t>
  </si>
  <si>
    <t>1.825220.710</t>
  </si>
  <si>
    <t xml:space="preserve">הסעות לקונצרטים </t>
  </si>
  <si>
    <t>1.825220.752</t>
  </si>
  <si>
    <t xml:space="preserve">אבטחה- מ. המוסיקה </t>
  </si>
  <si>
    <t>1.825220.759</t>
  </si>
  <si>
    <t xml:space="preserve">חוגים מקצועיים </t>
  </si>
  <si>
    <t>1.825220.780</t>
  </si>
  <si>
    <t>1.825220.782</t>
  </si>
  <si>
    <t xml:space="preserve">קונצרטים ואולם </t>
  </si>
  <si>
    <t>1.825220.783</t>
  </si>
  <si>
    <t xml:space="preserve">פרויקטים- מ. המוסיקה </t>
  </si>
  <si>
    <t>1.825220.786</t>
  </si>
  <si>
    <t>1.825220.980</t>
  </si>
  <si>
    <t xml:space="preserve">מלגות </t>
  </si>
  <si>
    <t>1.825220.981</t>
  </si>
  <si>
    <t xml:space="preserve">פעולטת קיץ </t>
  </si>
  <si>
    <t>1.825300.810</t>
  </si>
  <si>
    <t xml:space="preserve">תרומה יחודית </t>
  </si>
  <si>
    <t>1.825310.420</t>
  </si>
  <si>
    <t xml:space="preserve">אחזקה ותיקונים בית היוצר </t>
  </si>
  <si>
    <t>1.825310.432</t>
  </si>
  <si>
    <t>1.825310.440</t>
  </si>
  <si>
    <t xml:space="preserve">בטוח </t>
  </si>
  <si>
    <t>1.825310.511</t>
  </si>
  <si>
    <t xml:space="preserve">כיבוד </t>
  </si>
  <si>
    <t>1.825310.540</t>
  </si>
  <si>
    <t>1.825310.751</t>
  </si>
  <si>
    <t xml:space="preserve">קבלן נקיון-בית היוצר-מנהל </t>
  </si>
  <si>
    <t>1.825311.720</t>
  </si>
  <si>
    <t>1.825311.782</t>
  </si>
  <si>
    <t>1.825311.980</t>
  </si>
  <si>
    <t>1.825320.420</t>
  </si>
  <si>
    <t>1.825320.431</t>
  </si>
  <si>
    <t>1.825320.432</t>
  </si>
  <si>
    <t>1.825320.540</t>
  </si>
  <si>
    <t>1.825320.720</t>
  </si>
  <si>
    <t>1.825320.751</t>
  </si>
  <si>
    <t xml:space="preserve">קבלן נקיון -מ. אומנות </t>
  </si>
  <si>
    <t>1.825320.759</t>
  </si>
  <si>
    <t xml:space="preserve">מדריכים בחשבוניות </t>
  </si>
  <si>
    <t>1.825320.782</t>
  </si>
  <si>
    <t>1.825320.783</t>
  </si>
  <si>
    <t xml:space="preserve">הוצאות פרויקטי </t>
  </si>
  <si>
    <t>1.825420.759</t>
  </si>
  <si>
    <t xml:space="preserve">מורה בחשבונית </t>
  </si>
  <si>
    <t>1.825420.780</t>
  </si>
  <si>
    <t xml:space="preserve">הוצאות הופעות </t>
  </si>
  <si>
    <t>1.825520.431</t>
  </si>
  <si>
    <t xml:space="preserve">מ. למחול-חשמל </t>
  </si>
  <si>
    <t>1.825520.441</t>
  </si>
  <si>
    <t xml:space="preserve">ביטוח הוגים-מ. למחול </t>
  </si>
  <si>
    <t>1.825520.511</t>
  </si>
  <si>
    <t xml:space="preserve">כיבוד-מ. למחול- חוגים </t>
  </si>
  <si>
    <t>1.825520.540</t>
  </si>
  <si>
    <t xml:space="preserve">מ.למחול-טלפון </t>
  </si>
  <si>
    <t>1.825520.550</t>
  </si>
  <si>
    <t xml:space="preserve">פרסומים-בי"ס למחול </t>
  </si>
  <si>
    <t>1.825520.751</t>
  </si>
  <si>
    <t xml:space="preserve">קבלן נקיון-בי"ס למחול </t>
  </si>
  <si>
    <t>1.825520.759</t>
  </si>
  <si>
    <t xml:space="preserve">מדריכים בחשבונית </t>
  </si>
  <si>
    <t>1.825520.780</t>
  </si>
  <si>
    <t xml:space="preserve">בי"ס למחול-ת. שוטף ואירועים </t>
  </si>
  <si>
    <t>1.825520.781</t>
  </si>
  <si>
    <t xml:space="preserve">ערב הדגמה-מ. למחול </t>
  </si>
  <si>
    <t>1.825520.782</t>
  </si>
  <si>
    <t xml:space="preserve">הוצאות סיום </t>
  </si>
  <si>
    <t>1.825520.783</t>
  </si>
  <si>
    <t xml:space="preserve">פרויקטים-מחול </t>
  </si>
  <si>
    <t>1.825520.784</t>
  </si>
  <si>
    <t xml:space="preserve">תאטרון מחול </t>
  </si>
  <si>
    <t>1.826110.759</t>
  </si>
  <si>
    <t xml:space="preserve">מדריך בחשבונית </t>
  </si>
  <si>
    <t>1.826110.781</t>
  </si>
  <si>
    <t xml:space="preserve">הוצאות להופעות </t>
  </si>
  <si>
    <t>1.826410.420</t>
  </si>
  <si>
    <t xml:space="preserve">תיקונים-יד לבנים </t>
  </si>
  <si>
    <t>1.826410.431</t>
  </si>
  <si>
    <t xml:space="preserve">חשמל-יד לבנים </t>
  </si>
  <si>
    <t>1.826410.432</t>
  </si>
  <si>
    <t xml:space="preserve">מים-יד לבנים </t>
  </si>
  <si>
    <t>1.826410.440</t>
  </si>
  <si>
    <t xml:space="preserve">ביטוח-יד לבנים </t>
  </si>
  <si>
    <t>1.826410.511</t>
  </si>
  <si>
    <t xml:space="preserve">כיבוד-יד לבנים, מועצה </t>
  </si>
  <si>
    <t>1.826410.540</t>
  </si>
  <si>
    <t xml:space="preserve">טלפון-יד לבנים </t>
  </si>
  <si>
    <t>1.826410.541</t>
  </si>
  <si>
    <t xml:space="preserve">בולים_-יד לבנים </t>
  </si>
  <si>
    <t>1.826410.560</t>
  </si>
  <si>
    <t>1.826410.593</t>
  </si>
  <si>
    <t xml:space="preserve">יד לבנים-הנח"ש </t>
  </si>
  <si>
    <t>1.826410.720</t>
  </si>
  <si>
    <t xml:space="preserve">חומרים-יד לבנים </t>
  </si>
  <si>
    <t>1.826410.751</t>
  </si>
  <si>
    <t xml:space="preserve">קבלן נקיון-יד לבנים </t>
  </si>
  <si>
    <t>1.826410.752</t>
  </si>
  <si>
    <t xml:space="preserve">אבטחה יד לבנים </t>
  </si>
  <si>
    <t>1.826410.780</t>
  </si>
  <si>
    <t xml:space="preserve">פעולות תרבות . </t>
  </si>
  <si>
    <t>1.826410.781</t>
  </si>
  <si>
    <t>1.826410.782</t>
  </si>
  <si>
    <t>1.826410.783</t>
  </si>
  <si>
    <t xml:space="preserve">יד לבנים - פעילות אמרגנים </t>
  </si>
  <si>
    <t>1.826410.784</t>
  </si>
  <si>
    <t xml:space="preserve">כיבוד לשוכרים </t>
  </si>
  <si>
    <t>1.826420.540</t>
  </si>
  <si>
    <t xml:space="preserve">טלפון ותקשורת </t>
  </si>
  <si>
    <t>1.826420.550</t>
  </si>
  <si>
    <t>1.826420.780</t>
  </si>
  <si>
    <t xml:space="preserve">מוקד כרטיסים שוטף </t>
  </si>
  <si>
    <t>1.826420.781</t>
  </si>
  <si>
    <t xml:space="preserve">שימוש במערכת כרטיסים </t>
  </si>
  <si>
    <t>1.826450.431</t>
  </si>
  <si>
    <t xml:space="preserve">מח' גלריות-חשמל </t>
  </si>
  <si>
    <t>1.826450.440</t>
  </si>
  <si>
    <t xml:space="preserve">מח' גלריות-ביטוח </t>
  </si>
  <si>
    <t>1.826450.511</t>
  </si>
  <si>
    <t xml:space="preserve">מח'גלריות-הוצאות כיבוד </t>
  </si>
  <si>
    <t>1.826450.540</t>
  </si>
  <si>
    <t xml:space="preserve">מח' גלריות-טלפון </t>
  </si>
  <si>
    <t>1.826450.560</t>
  </si>
  <si>
    <t xml:space="preserve">הוצאות משרדיות-מח' גלריות </t>
  </si>
  <si>
    <t>1.826450.561</t>
  </si>
  <si>
    <t xml:space="preserve">צילומים ופקסים </t>
  </si>
  <si>
    <t>1.826450.781</t>
  </si>
  <si>
    <t xml:space="preserve">הכנת קטלוגים </t>
  </si>
  <si>
    <t>1.826450.782</t>
  </si>
  <si>
    <t xml:space="preserve">הכנת תערוכות </t>
  </si>
  <si>
    <t>1.826450.783</t>
  </si>
  <si>
    <t xml:space="preserve">חומרים והובלות </t>
  </si>
  <si>
    <t>1.828100.420</t>
  </si>
  <si>
    <t xml:space="preserve">תיקונים-נוער מינהל </t>
  </si>
  <si>
    <t>1.828100.511</t>
  </si>
  <si>
    <t>1.828100.540</t>
  </si>
  <si>
    <t xml:space="preserve">טלפון ואינטרנט </t>
  </si>
  <si>
    <t>1.828100.541</t>
  </si>
  <si>
    <t xml:space="preserve">בולים מח' נוער </t>
  </si>
  <si>
    <t>1.828100.550</t>
  </si>
  <si>
    <t>1.828100.560</t>
  </si>
  <si>
    <t>1.828100.751</t>
  </si>
  <si>
    <t xml:space="preserve">נקיון </t>
  </si>
  <si>
    <t>1.828100.986</t>
  </si>
  <si>
    <t xml:space="preserve">משלחות נוער </t>
  </si>
  <si>
    <t>1.828210.420</t>
  </si>
  <si>
    <t xml:space="preserve">אחזקה ותיקונים- </t>
  </si>
  <si>
    <t>1.828210.431</t>
  </si>
  <si>
    <t xml:space="preserve">חשמל-מ.השחר </t>
  </si>
  <si>
    <t>1.828210.432</t>
  </si>
  <si>
    <t xml:space="preserve">מים-מ.השחר </t>
  </si>
  <si>
    <t>1.828210.440</t>
  </si>
  <si>
    <t xml:space="preserve">ביטוח-מ.השחר </t>
  </si>
  <si>
    <t>1.828210.540</t>
  </si>
  <si>
    <t xml:space="preserve">טלפון-מ.השחר </t>
  </si>
  <si>
    <t>1.828210.720</t>
  </si>
  <si>
    <t xml:space="preserve">חומרים_לחוגים </t>
  </si>
  <si>
    <t>1.828210.751</t>
  </si>
  <si>
    <t>1.828210.781</t>
  </si>
  <si>
    <t xml:space="preserve">מ.קהילתי השחר-תקציב שוטף </t>
  </si>
  <si>
    <t>1.828210.782</t>
  </si>
  <si>
    <t xml:space="preserve">תגבור לימודי למבוגרים </t>
  </si>
  <si>
    <t>1.828220.420</t>
  </si>
  <si>
    <t xml:space="preserve">תיקונים-מ.שפינוזה </t>
  </si>
  <si>
    <t>1.828220.431</t>
  </si>
  <si>
    <t xml:space="preserve">חשמל-מ.שפינוזה </t>
  </si>
  <si>
    <t>1.828220.432</t>
  </si>
  <si>
    <t xml:space="preserve">מים-מ.שפינוזה </t>
  </si>
  <si>
    <t>1.828220.440</t>
  </si>
  <si>
    <t xml:space="preserve">ביטוח-מ.שפינוזה </t>
  </si>
  <si>
    <t>1.828220.511</t>
  </si>
  <si>
    <t>1.828220.540</t>
  </si>
  <si>
    <t xml:space="preserve">טלפון-מ.שפינוזה </t>
  </si>
  <si>
    <t>1.828220.542</t>
  </si>
  <si>
    <t xml:space="preserve">אינטרנט </t>
  </si>
  <si>
    <t>1.828220.550</t>
  </si>
  <si>
    <t xml:space="preserve">פרסום-מ. שפינוזה </t>
  </si>
  <si>
    <t>1.828220.720</t>
  </si>
  <si>
    <t>1.828220.751</t>
  </si>
  <si>
    <t>1.828220.759</t>
  </si>
  <si>
    <t>1.828220.781</t>
  </si>
  <si>
    <t xml:space="preserve">מ.שפינוזה- תקציב שוטף </t>
  </si>
  <si>
    <t>1.828220.783</t>
  </si>
  <si>
    <t xml:space="preserve">פעילות בחגים </t>
  </si>
  <si>
    <t>1.828230.420</t>
  </si>
  <si>
    <t>1.828230.431</t>
  </si>
  <si>
    <t xml:space="preserve">חשמל-מ.בן צבי </t>
  </si>
  <si>
    <t>1.828230.440</t>
  </si>
  <si>
    <t xml:space="preserve">ביטוח-מ.בן צבי </t>
  </si>
  <si>
    <t>1.828230.511</t>
  </si>
  <si>
    <t>1.828230.540</t>
  </si>
  <si>
    <t xml:space="preserve">טלפון-מ.בן צבי </t>
  </si>
  <si>
    <t>1.828230.542</t>
  </si>
  <si>
    <t>1.828230.720</t>
  </si>
  <si>
    <t>1.828230.759</t>
  </si>
  <si>
    <t>1.828230.781</t>
  </si>
  <si>
    <t xml:space="preserve">בן צבי-שוטף </t>
  </si>
  <si>
    <t>1.828250.431</t>
  </si>
  <si>
    <t>1.828250.432</t>
  </si>
  <si>
    <t>1.828250.511</t>
  </si>
  <si>
    <t>1.828250.540</t>
  </si>
  <si>
    <t xml:space="preserve">ק.שרת-טלפון </t>
  </si>
  <si>
    <t>1.828250.759</t>
  </si>
  <si>
    <t>1.828250.781</t>
  </si>
  <si>
    <t>1.828250.782</t>
  </si>
  <si>
    <t xml:space="preserve">קהילות </t>
  </si>
  <si>
    <t>1.828250.783</t>
  </si>
  <si>
    <t xml:space="preserve">פעילות קיץ </t>
  </si>
  <si>
    <t>1.828250.784</t>
  </si>
  <si>
    <t>1.828311.420</t>
  </si>
  <si>
    <t xml:space="preserve">תיקונים ואחדקה-ב.הנוער </t>
  </si>
  <si>
    <t>1.828311.431</t>
  </si>
  <si>
    <t xml:space="preserve">חשמל-בית הנוער </t>
  </si>
  <si>
    <t>1.828311.432</t>
  </si>
  <si>
    <t xml:space="preserve">מים-בית הנוער </t>
  </si>
  <si>
    <t>1.828311.440</t>
  </si>
  <si>
    <t xml:space="preserve">ביטוח-ב. הנוער </t>
  </si>
  <si>
    <t>1.828311.511</t>
  </si>
  <si>
    <t xml:space="preserve">הוצ כיבוד-בית הנוער </t>
  </si>
  <si>
    <t>1.828311.540</t>
  </si>
  <si>
    <t xml:space="preserve">טלפון-בית הנוער </t>
  </si>
  <si>
    <t>1.828311.541</t>
  </si>
  <si>
    <t xml:space="preserve">בולים__בית הנוער </t>
  </si>
  <si>
    <t>1.828311.593</t>
  </si>
  <si>
    <t xml:space="preserve">בית הנוער-הנח"ש </t>
  </si>
  <si>
    <t>1.828311.751</t>
  </si>
  <si>
    <t xml:space="preserve">קבלן נקיון-בית הנוער </t>
  </si>
  <si>
    <t>1.828311.752</t>
  </si>
  <si>
    <t xml:space="preserve">אבטחה נוער ופנאי </t>
  </si>
  <si>
    <t>1.828311.781</t>
  </si>
  <si>
    <t>1.828312.420</t>
  </si>
  <si>
    <t xml:space="preserve">תיקונים_ואחזקה-חוגים </t>
  </si>
  <si>
    <t>1.828312.431</t>
  </si>
  <si>
    <t xml:space="preserve">חשמל-חוגים ב.הנוער </t>
  </si>
  <si>
    <t>1.828312.432</t>
  </si>
  <si>
    <t xml:space="preserve">מים-חוגים ב.הנוער </t>
  </si>
  <si>
    <t>1.828312.440</t>
  </si>
  <si>
    <t xml:space="preserve">חוגים בבית הנוער-ביטוח </t>
  </si>
  <si>
    <t>1.828312.511</t>
  </si>
  <si>
    <t xml:space="preserve">הוצ' כיבוד-ב. הנוער </t>
  </si>
  <si>
    <t>1.828312.541</t>
  </si>
  <si>
    <t xml:space="preserve">חוגים-בולים-ב.הנוער </t>
  </si>
  <si>
    <t>1.828312.550</t>
  </si>
  <si>
    <t xml:space="preserve">פרסומים-חוגים_ב. הנוער </t>
  </si>
  <si>
    <t>1.828312.720</t>
  </si>
  <si>
    <t xml:space="preserve">חומרים לחוגים </t>
  </si>
  <si>
    <t>1.828312.751</t>
  </si>
  <si>
    <t xml:space="preserve">קבלן נקיון-חוגים ב.הנוער </t>
  </si>
  <si>
    <t>1.828312.759</t>
  </si>
  <si>
    <t xml:space="preserve">חוגים בחשבוניות </t>
  </si>
  <si>
    <t>1.828312.780</t>
  </si>
  <si>
    <t xml:space="preserve">תקציב שוטף לחוגים </t>
  </si>
  <si>
    <t>1.828312.781</t>
  </si>
  <si>
    <t xml:space="preserve">טיסנאות חומרים ושונות </t>
  </si>
  <si>
    <t>1.828340.420</t>
  </si>
  <si>
    <t>1.828340.431</t>
  </si>
  <si>
    <t xml:space="preserve">חשמל הנשיאים </t>
  </si>
  <si>
    <t>1.828340.432</t>
  </si>
  <si>
    <t xml:space="preserve">מים הנשיאים </t>
  </si>
  <si>
    <t>1.828340.440</t>
  </si>
  <si>
    <t xml:space="preserve">ביטוח הנשיאים </t>
  </si>
  <si>
    <t>1.828340.511</t>
  </si>
  <si>
    <t xml:space="preserve">הוצא' כיבוד-הנשיאים </t>
  </si>
  <si>
    <t>1.828340.540</t>
  </si>
  <si>
    <t xml:space="preserve">טלפון הנשיאים </t>
  </si>
  <si>
    <t>1.828340.550</t>
  </si>
  <si>
    <t xml:space="preserve">פרסומים הנשיאים </t>
  </si>
  <si>
    <t>1.828340.710</t>
  </si>
  <si>
    <t>1.828340.751</t>
  </si>
  <si>
    <t xml:space="preserve">קבלן נקיון-מ. הנשיאים </t>
  </si>
  <si>
    <t>1.828340.780</t>
  </si>
  <si>
    <t xml:space="preserve">תקציב שוטף הנשיאים </t>
  </si>
  <si>
    <t>1.828340.781</t>
  </si>
  <si>
    <t xml:space="preserve">אינטרנט הנשיאים </t>
  </si>
  <si>
    <t>1.828500.420</t>
  </si>
  <si>
    <t>1.828500.511</t>
  </si>
  <si>
    <t xml:space="preserve">הוצא' כיבוד לפעיל' לנוער </t>
  </si>
  <si>
    <t>1.828500.540</t>
  </si>
  <si>
    <t>1.828500.550</t>
  </si>
  <si>
    <t xml:space="preserve">פרסומים חילים משוחררים </t>
  </si>
  <si>
    <t>1.828500.780</t>
  </si>
  <si>
    <t>1.828500.781</t>
  </si>
  <si>
    <t>1.828500.782</t>
  </si>
  <si>
    <t>1.828500.783</t>
  </si>
  <si>
    <t xml:space="preserve">שי למתגייסים </t>
  </si>
  <si>
    <t>1.828500.784</t>
  </si>
  <si>
    <t>1.828500.785</t>
  </si>
  <si>
    <t>1.828500.786</t>
  </si>
  <si>
    <t xml:space="preserve">הכנה לצהל ועולים </t>
  </si>
  <si>
    <t>1.828500.787</t>
  </si>
  <si>
    <t xml:space="preserve">כנס מתגייסים </t>
  </si>
  <si>
    <t>1.828500.788</t>
  </si>
  <si>
    <t xml:space="preserve">הסברה לסובלנות וגאוה </t>
  </si>
  <si>
    <t>1.828500.789</t>
  </si>
  <si>
    <t xml:space="preserve">גרעין צבר </t>
  </si>
  <si>
    <t>1.828500.791</t>
  </si>
  <si>
    <t>1.828500.980</t>
  </si>
  <si>
    <t xml:space="preserve">עיר ילדים,נוער </t>
  </si>
  <si>
    <t>1.828520.410</t>
  </si>
  <si>
    <t xml:space="preserve">שכירת אולמות </t>
  </si>
  <si>
    <t>1.828520.420</t>
  </si>
  <si>
    <t xml:space="preserve">תיקונים מרכז צעירים </t>
  </si>
  <si>
    <t>1.828520.431</t>
  </si>
  <si>
    <t xml:space="preserve">חשמל פעולות עם צעירים </t>
  </si>
  <si>
    <t>1.828520.432</t>
  </si>
  <si>
    <t xml:space="preserve">מים מרכז צעירים </t>
  </si>
  <si>
    <t>1.828520.511</t>
  </si>
  <si>
    <t>1.828520.540</t>
  </si>
  <si>
    <t>1.828520.550</t>
  </si>
  <si>
    <t>1.828520.751</t>
  </si>
  <si>
    <t>1.828520.781</t>
  </si>
  <si>
    <t>1.828520.783</t>
  </si>
  <si>
    <t xml:space="preserve">פעילות לצעירים </t>
  </si>
  <si>
    <t>1.828520.784</t>
  </si>
  <si>
    <t>1.828520.786</t>
  </si>
  <si>
    <t xml:space="preserve">כנס משתחררים </t>
  </si>
  <si>
    <t>1.828520.787</t>
  </si>
  <si>
    <t xml:space="preserve">קורסים וסדנאות </t>
  </si>
  <si>
    <t>1.828520.810</t>
  </si>
  <si>
    <t xml:space="preserve">מלגות לסטודנטים </t>
  </si>
  <si>
    <t>1.828600.780</t>
  </si>
  <si>
    <t xml:space="preserve">תקציב שוטף-נאסא,מיתר </t>
  </si>
  <si>
    <t>1.828900.780</t>
  </si>
  <si>
    <t xml:space="preserve">ארועים לתנועות נוער </t>
  </si>
  <si>
    <t>1.828900.811</t>
  </si>
  <si>
    <t xml:space="preserve">הקצבות שנתיות-תנועות נוער </t>
  </si>
  <si>
    <t>1.828910.710</t>
  </si>
  <si>
    <t>1.828910.780</t>
  </si>
  <si>
    <t>1.829100.431</t>
  </si>
  <si>
    <t xml:space="preserve">חשמל רשות הספורט </t>
  </si>
  <si>
    <t>1.829100.440</t>
  </si>
  <si>
    <t xml:space="preserve">ביטוח-ספורט מינהל </t>
  </si>
  <si>
    <t>1.829100.511</t>
  </si>
  <si>
    <t>1.829100.530</t>
  </si>
  <si>
    <t xml:space="preserve">הוצ' רכב-רשות הספורט </t>
  </si>
  <si>
    <t>1.829100.540</t>
  </si>
  <si>
    <t xml:space="preserve">טלפון-הספורט הכללי </t>
  </si>
  <si>
    <t>1.829100.541</t>
  </si>
  <si>
    <t xml:space="preserve">בולים__ספורט - כללי </t>
  </si>
  <si>
    <t>1.829100.550</t>
  </si>
  <si>
    <t xml:space="preserve">פרסומים-ספורט מינהל </t>
  </si>
  <si>
    <t>1.829100.560</t>
  </si>
  <si>
    <t>1.829100.593</t>
  </si>
  <si>
    <t xml:space="preserve">רשות הספורט-הוצ' הנח"ש </t>
  </si>
  <si>
    <t>1.829100.710</t>
  </si>
  <si>
    <t>1.829100.712</t>
  </si>
  <si>
    <t xml:space="preserve">מלגות למצטיינים </t>
  </si>
  <si>
    <t>1.829100.750</t>
  </si>
  <si>
    <t>1.829100.752</t>
  </si>
  <si>
    <t xml:space="preserve">אחזקת מטווח </t>
  </si>
  <si>
    <t>1.829100.760</t>
  </si>
  <si>
    <t xml:space="preserve">הפדרציה הישראלית </t>
  </si>
  <si>
    <t>1.829100.780</t>
  </si>
  <si>
    <t>1.829100.783</t>
  </si>
  <si>
    <t xml:space="preserve">ספורט למניעת אלימות </t>
  </si>
  <si>
    <t>1.829100.785</t>
  </si>
  <si>
    <t>1.829100.786</t>
  </si>
  <si>
    <t xml:space="preserve">ספורט עממי </t>
  </si>
  <si>
    <t>1.829100.788</t>
  </si>
  <si>
    <t>1.829100.789</t>
  </si>
  <si>
    <t xml:space="preserve">משלחת למשחקי </t>
  </si>
  <si>
    <t>1.829100.981</t>
  </si>
  <si>
    <t xml:space="preserve">חוגים על"ה </t>
  </si>
  <si>
    <t>1.829100.985</t>
  </si>
  <si>
    <t xml:space="preserve">ספורט לבתי"ס </t>
  </si>
  <si>
    <t>1.829210.431</t>
  </si>
  <si>
    <t xml:space="preserve">אתלטיקה חשמל </t>
  </si>
  <si>
    <t>1.829210.441</t>
  </si>
  <si>
    <t>1.829210.710</t>
  </si>
  <si>
    <t xml:space="preserve">הסעות-אתלטיקה </t>
  </si>
  <si>
    <t>1.829210.780</t>
  </si>
  <si>
    <t xml:space="preserve">אחזקת מסלול אתלטיקה </t>
  </si>
  <si>
    <t>1.829210.781</t>
  </si>
  <si>
    <t xml:space="preserve">תקציב שוטף וביטוח </t>
  </si>
  <si>
    <t>1.829220.420</t>
  </si>
  <si>
    <t xml:space="preserve">אחזקה ותיקונים-א.השרון </t>
  </si>
  <si>
    <t>1.829220.432</t>
  </si>
  <si>
    <t xml:space="preserve">מים-אולם השרון </t>
  </si>
  <si>
    <t>1.829220.540</t>
  </si>
  <si>
    <t xml:space="preserve">השרון אולם ספורט-טלפון </t>
  </si>
  <si>
    <t>1.829220.781</t>
  </si>
  <si>
    <t>1.829221.530</t>
  </si>
  <si>
    <t xml:space="preserve">רכב מנהלי מ. לב הפארק </t>
  </si>
  <si>
    <t>1.829222.420</t>
  </si>
  <si>
    <t xml:space="preserve">תיקונים ואחזקה-מ. קהילתי </t>
  </si>
  <si>
    <t>1.829222.431</t>
  </si>
  <si>
    <t xml:space="preserve">חשמל-מ.קהילתי </t>
  </si>
  <si>
    <t>1.829222.432</t>
  </si>
  <si>
    <t xml:space="preserve">מים-מ.קהילתי </t>
  </si>
  <si>
    <t>1.829222.440</t>
  </si>
  <si>
    <t xml:space="preserve">ביטוח מ. הקהילתי </t>
  </si>
  <si>
    <t>1.829222.441</t>
  </si>
  <si>
    <t xml:space="preserve">ביטוח חוגים-מ. הקהילתי </t>
  </si>
  <si>
    <t>1.829222.511</t>
  </si>
  <si>
    <t>1.829222.540</t>
  </si>
  <si>
    <t>1.829222.560</t>
  </si>
  <si>
    <t>1.829222.593</t>
  </si>
  <si>
    <t xml:space="preserve">השת' בהוצאות הנח"ש </t>
  </si>
  <si>
    <t>1.829222.720</t>
  </si>
  <si>
    <t>1.829222.751</t>
  </si>
  <si>
    <t>1.829222.780</t>
  </si>
  <si>
    <t>1.829222.782</t>
  </si>
  <si>
    <t xml:space="preserve">אבטחה-מ. הקהילתי </t>
  </si>
  <si>
    <t>1.829231.421</t>
  </si>
  <si>
    <t xml:space="preserve">אחזקת אולם </t>
  </si>
  <si>
    <t>1.829231.431</t>
  </si>
  <si>
    <t>1.829231.751</t>
  </si>
  <si>
    <t>1.829232.420</t>
  </si>
  <si>
    <t>1.829232.431</t>
  </si>
  <si>
    <t>1.829232.432</t>
  </si>
  <si>
    <t>1.829232.440</t>
  </si>
  <si>
    <t>1.829232.441</t>
  </si>
  <si>
    <t xml:space="preserve">בטוח ספורטאים </t>
  </si>
  <si>
    <t>1.829232.511</t>
  </si>
  <si>
    <t>1.829232.540</t>
  </si>
  <si>
    <t>1.829232.550</t>
  </si>
  <si>
    <t>1.829232.560</t>
  </si>
  <si>
    <t>1.829232.751</t>
  </si>
  <si>
    <t>1.829232.752</t>
  </si>
  <si>
    <t xml:space="preserve">אבטחה בהיכל הספורט </t>
  </si>
  <si>
    <t>1.829232.780</t>
  </si>
  <si>
    <t>1.829232.781</t>
  </si>
  <si>
    <t>1.829240.420</t>
  </si>
  <si>
    <t xml:space="preserve">אחזקה ותיקונים-א.ק.שרת </t>
  </si>
  <si>
    <t>1.829240.430</t>
  </si>
  <si>
    <t xml:space="preserve">חומרי נקוי </t>
  </si>
  <si>
    <t>1.829240.431</t>
  </si>
  <si>
    <t xml:space="preserve">חשמל-ק.שרת אולם ספורט </t>
  </si>
  <si>
    <t>1.829240.432</t>
  </si>
  <si>
    <t xml:space="preserve">מים-ק.שרת אולם ספורט </t>
  </si>
  <si>
    <t>1.829240.540</t>
  </si>
  <si>
    <t xml:space="preserve">טלפון-ק.שרת אולם ספורט </t>
  </si>
  <si>
    <t>1.829240.751</t>
  </si>
  <si>
    <t>1.829240.780</t>
  </si>
  <si>
    <t>1.829250.420</t>
  </si>
  <si>
    <t xml:space="preserve">אחזקה ותיקונים-א.רימון </t>
  </si>
  <si>
    <t>1.829250.431</t>
  </si>
  <si>
    <t xml:space="preserve">חשמל לאולם רימון </t>
  </si>
  <si>
    <t>1.829250.511</t>
  </si>
  <si>
    <t>1.829250.540</t>
  </si>
  <si>
    <t>1.829250.751</t>
  </si>
  <si>
    <t>1.829250.780</t>
  </si>
  <si>
    <t>1.829250.782</t>
  </si>
  <si>
    <t xml:space="preserve">מחנה- שוטף </t>
  </si>
  <si>
    <t>1.829262.420</t>
  </si>
  <si>
    <t>1.829262.431</t>
  </si>
  <si>
    <t>1.829262.440</t>
  </si>
  <si>
    <t>1.829262.441</t>
  </si>
  <si>
    <t>1.829262.511</t>
  </si>
  <si>
    <t>1.829262.540</t>
  </si>
  <si>
    <t>1.829262.550</t>
  </si>
  <si>
    <t>1.829262.560</t>
  </si>
  <si>
    <t>1.829262.751</t>
  </si>
  <si>
    <t>1.829262.753</t>
  </si>
  <si>
    <t xml:space="preserve">תגבור ואבטחת ארועים </t>
  </si>
  <si>
    <t>1.829262.759</t>
  </si>
  <si>
    <t>1.829262.780</t>
  </si>
  <si>
    <t>1.829262.781</t>
  </si>
  <si>
    <t xml:space="preserve">תחרויות טניס </t>
  </si>
  <si>
    <t>1.829270.420</t>
  </si>
  <si>
    <t xml:space="preserve">א.דקל-אחזקה,תיקונים-חוזים </t>
  </si>
  <si>
    <t>1.829270.780</t>
  </si>
  <si>
    <t xml:space="preserve">תקציב שוטף-א.דקל </t>
  </si>
  <si>
    <t>1.829280.420</t>
  </si>
  <si>
    <t xml:space="preserve">א. אריאל-אחזקה,תיקונים </t>
  </si>
  <si>
    <t>1.829280.780</t>
  </si>
  <si>
    <t xml:space="preserve">תקציב שוטף-א.אריאל </t>
  </si>
  <si>
    <t>1.829290.420</t>
  </si>
  <si>
    <t xml:space="preserve">א.יונתן-אחזקה,תיקונים-חוז </t>
  </si>
  <si>
    <t>1.829290.540</t>
  </si>
  <si>
    <t xml:space="preserve">א.יונתן-טלפון </t>
  </si>
  <si>
    <t>1.829290.751</t>
  </si>
  <si>
    <t xml:space="preserve">א.יונתן-קבלן נקיון </t>
  </si>
  <si>
    <t>1.829290.780</t>
  </si>
  <si>
    <t xml:space="preserve">תקציב שוטף-א.ספורט יונתן </t>
  </si>
  <si>
    <t>1.829291.420</t>
  </si>
  <si>
    <t xml:space="preserve">א.אוסטר-אחזקה ותיקונים </t>
  </si>
  <si>
    <t>1.829291.751</t>
  </si>
  <si>
    <t xml:space="preserve">א.אוסטר-קבלן נקיון </t>
  </si>
  <si>
    <t>1.829291.780</t>
  </si>
  <si>
    <t xml:space="preserve">א.אוסטר-שוטף </t>
  </si>
  <si>
    <t>1.829293.420</t>
  </si>
  <si>
    <t xml:space="preserve">אביב-חוג-תיקונים </t>
  </si>
  <si>
    <t>1.829293.432</t>
  </si>
  <si>
    <t xml:space="preserve">אביב-חוג-מים </t>
  </si>
  <si>
    <t>1.829293.440</t>
  </si>
  <si>
    <t xml:space="preserve">אביב-חוג-בטוח </t>
  </si>
  <si>
    <t>1.829293.511</t>
  </si>
  <si>
    <t xml:space="preserve">הוצ' כיבוד-א.אביב </t>
  </si>
  <si>
    <t>1.829293.540</t>
  </si>
  <si>
    <t xml:space="preserve">אביב-חוג-טלפון </t>
  </si>
  <si>
    <t>1.829293.560</t>
  </si>
  <si>
    <t xml:space="preserve">אביב-חוג-משרדיות </t>
  </si>
  <si>
    <t>1.829293.751</t>
  </si>
  <si>
    <t xml:space="preserve">אביב-חוג-ניקיון </t>
  </si>
  <si>
    <t>1.829293.780</t>
  </si>
  <si>
    <t xml:space="preserve">אביב-חוג-שוטף </t>
  </si>
  <si>
    <t>1.829293.781</t>
  </si>
  <si>
    <t xml:space="preserve">הוצאות אירועים </t>
  </si>
  <si>
    <t>1.829294.420</t>
  </si>
  <si>
    <t xml:space="preserve">בילו-תיקונים ואחזקה </t>
  </si>
  <si>
    <t>1.829294.751</t>
  </si>
  <si>
    <t xml:space="preserve">א. בילו-קבלן נקיון </t>
  </si>
  <si>
    <t>1.829294.780</t>
  </si>
  <si>
    <t xml:space="preserve">בילו-שוטף </t>
  </si>
  <si>
    <t>1.829295.420</t>
  </si>
  <si>
    <t xml:space="preserve">מ.כדורגל-תיקונים </t>
  </si>
  <si>
    <t>1.829295.431</t>
  </si>
  <si>
    <t xml:space="preserve">מ.כדורגל-חשמל </t>
  </si>
  <si>
    <t>1.829295.432</t>
  </si>
  <si>
    <t xml:space="preserve">מ.כדורגל-מים ם </t>
  </si>
  <si>
    <t>1.829295.511</t>
  </si>
  <si>
    <t>1.829295.540</t>
  </si>
  <si>
    <t xml:space="preserve">מ.כדורגל-טלפון </t>
  </si>
  <si>
    <t>1.829295.560</t>
  </si>
  <si>
    <t xml:space="preserve">מ.כדורגל-הוצ' משרדיות </t>
  </si>
  <si>
    <t>1.829295.720</t>
  </si>
  <si>
    <t xml:space="preserve">מ.כדורגל-חומרים </t>
  </si>
  <si>
    <t>1.829295.750</t>
  </si>
  <si>
    <t xml:space="preserve">מ.כדורגל-אחזקת מגרש </t>
  </si>
  <si>
    <t>1.829295.751</t>
  </si>
  <si>
    <t xml:space="preserve">מ.כדורגל-קבלן נקיון </t>
  </si>
  <si>
    <t>1.829295.780</t>
  </si>
  <si>
    <t xml:space="preserve">מ.כדורגל-שוטף </t>
  </si>
  <si>
    <t>1.829295.784</t>
  </si>
  <si>
    <t xml:space="preserve">מ.כדורגל-אבטחה </t>
  </si>
  <si>
    <t>1.829296.420</t>
  </si>
  <si>
    <t>1.829296.511</t>
  </si>
  <si>
    <t xml:space="preserve">כיבוד-אולם ספורט-מגד </t>
  </si>
  <si>
    <t>1.829296.540</t>
  </si>
  <si>
    <t xml:space="preserve">טלפון-אולם ספורט-מגד </t>
  </si>
  <si>
    <t>1.829296.780</t>
  </si>
  <si>
    <t xml:space="preserve">תקציב שוטף וביטוח-א. מגד </t>
  </si>
  <si>
    <t>1.829297.431</t>
  </si>
  <si>
    <t xml:space="preserve">הוצאות חשמל -פעמונים </t>
  </si>
  <si>
    <t>1.829297.432</t>
  </si>
  <si>
    <t xml:space="preserve">פעמונים -מים </t>
  </si>
  <si>
    <t>1.829297.780</t>
  </si>
  <si>
    <t xml:space="preserve">תקציב שוטף-פעמונים </t>
  </si>
  <si>
    <t>1.829320.780</t>
  </si>
  <si>
    <t>1.829330.420</t>
  </si>
  <si>
    <t xml:space="preserve">מ.סקווש-תיקונים ואחזקה </t>
  </si>
  <si>
    <t>1.829330.431</t>
  </si>
  <si>
    <t xml:space="preserve">מ.סקווש-חשמל </t>
  </si>
  <si>
    <t>1.829330.432</t>
  </si>
  <si>
    <t xml:space="preserve">מ.סקווש-מים </t>
  </si>
  <si>
    <t>1.829330.433</t>
  </si>
  <si>
    <t xml:space="preserve">גז-מ. סקווש </t>
  </si>
  <si>
    <t>1.829330.440</t>
  </si>
  <si>
    <t xml:space="preserve">מ.סקווש-ביטוח </t>
  </si>
  <si>
    <t>1.829330.530</t>
  </si>
  <si>
    <t xml:space="preserve">רכב מנהלי-סקווש </t>
  </si>
  <si>
    <t>1.829330.540</t>
  </si>
  <si>
    <t xml:space="preserve">מ.סקווש-טלפון </t>
  </si>
  <si>
    <t>1.829330.550</t>
  </si>
  <si>
    <t xml:space="preserve">מ.סקווש-פרסומים </t>
  </si>
  <si>
    <t>1.829330.560</t>
  </si>
  <si>
    <t xml:space="preserve">מ.סקווש-הוצאות משרדיות </t>
  </si>
  <si>
    <t>1.829330.593</t>
  </si>
  <si>
    <t xml:space="preserve">מ.סקווש-הוצ' בהנח"ש </t>
  </si>
  <si>
    <t>1.829330.720</t>
  </si>
  <si>
    <t xml:space="preserve">רכישות לקפיטריה </t>
  </si>
  <si>
    <t>1.829330.743</t>
  </si>
  <si>
    <t xml:space="preserve">מ.סקווש-רכישות ציוד ספורט </t>
  </si>
  <si>
    <t>1.829330.751</t>
  </si>
  <si>
    <t xml:space="preserve">קבלן נקיון-מ.סקווש </t>
  </si>
  <si>
    <t>1.829330.758</t>
  </si>
  <si>
    <t xml:space="preserve">שכר ליעוצים -סקווש </t>
  </si>
  <si>
    <t>1.829330.759</t>
  </si>
  <si>
    <t xml:space="preserve">מ.סקווש-עובדים לפי חוזה </t>
  </si>
  <si>
    <t>1.829330.780</t>
  </si>
  <si>
    <t xml:space="preserve">מ.סקווש-תקציב שוטף </t>
  </si>
  <si>
    <t>1.829340.420</t>
  </si>
  <si>
    <t xml:space="preserve">אחזקת בריכת שחיה </t>
  </si>
  <si>
    <t>1.829340.421</t>
  </si>
  <si>
    <t xml:space="preserve">אחזקה שוטפת </t>
  </si>
  <si>
    <t>1.829340.431</t>
  </si>
  <si>
    <t xml:space="preserve">חשמל-בריכת שחיה </t>
  </si>
  <si>
    <t>1.829340.432</t>
  </si>
  <si>
    <t>1.829340.433</t>
  </si>
  <si>
    <t xml:space="preserve">רכישת גז לחמום </t>
  </si>
  <si>
    <t>1.829340.440</t>
  </si>
  <si>
    <t xml:space="preserve">הוצ ביטוח </t>
  </si>
  <si>
    <t>1.829340.441</t>
  </si>
  <si>
    <t xml:space="preserve">ביטוח ספורט </t>
  </si>
  <si>
    <t>1.829340.511</t>
  </si>
  <si>
    <t>1.829340.530</t>
  </si>
  <si>
    <t xml:space="preserve">רכב מנהלי- בריכת שחיה </t>
  </si>
  <si>
    <t>1.829340.540</t>
  </si>
  <si>
    <t xml:space="preserve">בריכת שחיה עירונית </t>
  </si>
  <si>
    <t>1.829340.550</t>
  </si>
  <si>
    <t>1.829340.560</t>
  </si>
  <si>
    <t>1.829340.751</t>
  </si>
  <si>
    <t>1.829340.753</t>
  </si>
  <si>
    <t xml:space="preserve">אבטחה </t>
  </si>
  <si>
    <t>1.829340.759</t>
  </si>
  <si>
    <t xml:space="preserve">מדריכים לפי חשבוניות </t>
  </si>
  <si>
    <t>1.829340.780</t>
  </si>
  <si>
    <t>1.829341.710</t>
  </si>
  <si>
    <t xml:space="preserve">הסעות-תחרותית </t>
  </si>
  <si>
    <t>1.829341.780</t>
  </si>
  <si>
    <t xml:space="preserve">ת. שוטף-תחרותי </t>
  </si>
  <si>
    <t>1.829341.781</t>
  </si>
  <si>
    <t xml:space="preserve">דמי שכירות מסלולים </t>
  </si>
  <si>
    <t>1.829350.780</t>
  </si>
  <si>
    <t xml:space="preserve">מ.מצוינות-שוטף </t>
  </si>
  <si>
    <t>1.829350.787</t>
  </si>
  <si>
    <t xml:space="preserve">שכר מאמן בע.ל.ע. </t>
  </si>
  <si>
    <t>1.829360.420</t>
  </si>
  <si>
    <t xml:space="preserve">הוצאות אחזקה-ספורטק </t>
  </si>
  <si>
    <t>1.829360.431</t>
  </si>
  <si>
    <t>1.829360.432</t>
  </si>
  <si>
    <t xml:space="preserve">מים ספורטק </t>
  </si>
  <si>
    <t>1.829360.511</t>
  </si>
  <si>
    <t>1.829360.540</t>
  </si>
  <si>
    <t xml:space="preserve">ספורטק טלפון </t>
  </si>
  <si>
    <t>1.829360.751</t>
  </si>
  <si>
    <t xml:space="preserve">ניקיון </t>
  </si>
  <si>
    <t>1.829360.752</t>
  </si>
  <si>
    <t>1.829360.780</t>
  </si>
  <si>
    <t>1.829912.710</t>
  </si>
  <si>
    <t xml:space="preserve">הסעות כדורסל </t>
  </si>
  <si>
    <t>1.829912.781</t>
  </si>
  <si>
    <t>1.829912.782</t>
  </si>
  <si>
    <t xml:space="preserve">כדורסל-חוג'-איגוד כדורסל </t>
  </si>
  <si>
    <t>1.829912.783</t>
  </si>
  <si>
    <t xml:space="preserve">הוצ שיפוט-כדורסל </t>
  </si>
  <si>
    <t>1.829912.784</t>
  </si>
  <si>
    <t xml:space="preserve">אבטחה כדוסל </t>
  </si>
  <si>
    <t>1.829912.786</t>
  </si>
  <si>
    <t xml:space="preserve">כדורס'-חוג'-דמי שימוש_אול </t>
  </si>
  <si>
    <t>1.829912.787</t>
  </si>
  <si>
    <t>1.829913.710</t>
  </si>
  <si>
    <t xml:space="preserve">הסעות-כדורסל בנות </t>
  </si>
  <si>
    <t>1.829913.781</t>
  </si>
  <si>
    <t xml:space="preserve">תקציב שוטף-כדורסל בנות </t>
  </si>
  <si>
    <t>1.829913.786</t>
  </si>
  <si>
    <t xml:space="preserve">דמי שימוש-כדורסל בנות </t>
  </si>
  <si>
    <t>1.829913.787</t>
  </si>
  <si>
    <t xml:space="preserve">שכר מאמן בע.ל.ה. </t>
  </si>
  <si>
    <t>1.829914.710</t>
  </si>
  <si>
    <t>1.829914.759</t>
  </si>
  <si>
    <t>1.829914.781</t>
  </si>
  <si>
    <t>1.829914.785</t>
  </si>
  <si>
    <t xml:space="preserve">שמוש במגרש הפועל </t>
  </si>
  <si>
    <t>1.829914.786</t>
  </si>
  <si>
    <t xml:space="preserve">שמוש במגרש החדש </t>
  </si>
  <si>
    <t>1.829914.787</t>
  </si>
  <si>
    <t>1.829915.710</t>
  </si>
  <si>
    <t>1.829915.785</t>
  </si>
  <si>
    <t xml:space="preserve">דמי שימוש מגרש </t>
  </si>
  <si>
    <t>1.829916.710</t>
  </si>
  <si>
    <t xml:space="preserve">הסעות כדוריד בנים </t>
  </si>
  <si>
    <t>1.829916.780</t>
  </si>
  <si>
    <t>1.829916.785</t>
  </si>
  <si>
    <t xml:space="preserve">דמי שמוש במגרש </t>
  </si>
  <si>
    <t>1.829930.810</t>
  </si>
  <si>
    <t xml:space="preserve">הקצבה לאגודות ספורט </t>
  </si>
  <si>
    <t>1.829931.811</t>
  </si>
  <si>
    <t xml:space="preserve">הפועל רעננה </t>
  </si>
  <si>
    <t>1.829932.811</t>
  </si>
  <si>
    <t xml:space="preserve">מכבי רעננה נשים </t>
  </si>
  <si>
    <t>1.829933.811</t>
  </si>
  <si>
    <t xml:space="preserve">ע.ל.ה. שחיה </t>
  </si>
  <si>
    <t>1.829936.811</t>
  </si>
  <si>
    <t xml:space="preserve">עלה מכבי כדורסל גברים </t>
  </si>
  <si>
    <t>1.829937.811</t>
  </si>
  <si>
    <t xml:space="preserve">הפועל מגרש חוץ </t>
  </si>
  <si>
    <t>1.829938.811</t>
  </si>
  <si>
    <t xml:space="preserve">כדורגל נשים בוגרות </t>
  </si>
  <si>
    <t>1.829947.811</t>
  </si>
  <si>
    <t xml:space="preserve">כדורעף רעננה </t>
  </si>
  <si>
    <t>1.829953.811</t>
  </si>
  <si>
    <t xml:space="preserve">אליצור רעננה </t>
  </si>
  <si>
    <t>1.829973.811</t>
  </si>
  <si>
    <t xml:space="preserve">ע.ל.ה.- כדורסל אבטחה </t>
  </si>
  <si>
    <t>1.829981.811</t>
  </si>
  <si>
    <t xml:space="preserve">ע.ל.ה. טניס </t>
  </si>
  <si>
    <t>1.829982.811</t>
  </si>
  <si>
    <t xml:space="preserve">ע.ל.ה.טיסנאות </t>
  </si>
  <si>
    <t>1.829983.811</t>
  </si>
  <si>
    <t xml:space="preserve">ע.ל.ה. ליגות נמוכות </t>
  </si>
  <si>
    <t>1.829984.811</t>
  </si>
  <si>
    <t xml:space="preserve">ע.ל.ה. אתלטיקה קלה </t>
  </si>
  <si>
    <t>1.829985.811</t>
  </si>
  <si>
    <t xml:space="preserve">ע.ל.ה. סקווש </t>
  </si>
  <si>
    <t>1.829986.811</t>
  </si>
  <si>
    <t xml:space="preserve">ע.ל.ה. התעמלות </t>
  </si>
  <si>
    <t>1.829987.811</t>
  </si>
  <si>
    <t xml:space="preserve">ע.לה. כדורסל-דמי שימוש </t>
  </si>
  <si>
    <t>1.829988.811</t>
  </si>
  <si>
    <t xml:space="preserve">כדורסל נערות ע.ל.ה </t>
  </si>
  <si>
    <t>1.836000.782</t>
  </si>
  <si>
    <t xml:space="preserve">אחזקה ניידת הזנקה </t>
  </si>
  <si>
    <t>1.836000.810</t>
  </si>
  <si>
    <t xml:space="preserve">בריאות </t>
  </si>
  <si>
    <t>1.836000.811</t>
  </si>
  <si>
    <t xml:space="preserve">בריאות-ניידת טיפול נמרץ </t>
  </si>
  <si>
    <t>1.851000.811</t>
  </si>
  <si>
    <t xml:space="preserve">הקצבה שנתית </t>
  </si>
  <si>
    <t>1.869000.530</t>
  </si>
  <si>
    <t xml:space="preserve">הוצי רכב </t>
  </si>
  <si>
    <t>1.869000.540</t>
  </si>
  <si>
    <t xml:space="preserve">טלפון קליטה </t>
  </si>
  <si>
    <t>1.869000.751</t>
  </si>
  <si>
    <t xml:space="preserve">ניקיון -קליטת עליה </t>
  </si>
  <si>
    <t>1.869000.780</t>
  </si>
  <si>
    <t xml:space="preserve">תקציב שוטף-קליטת עליה </t>
  </si>
  <si>
    <t>1.869000.783</t>
  </si>
  <si>
    <t xml:space="preserve">אירוע 52 שנת </t>
  </si>
  <si>
    <t>1.871000.420</t>
  </si>
  <si>
    <t xml:space="preserve">הסביבה-תיקונים </t>
  </si>
  <si>
    <t>1.871000.431</t>
  </si>
  <si>
    <t xml:space="preserve">הסביכה-חשמל </t>
  </si>
  <si>
    <t>1.871000.432</t>
  </si>
  <si>
    <t xml:space="preserve">א.הסביבה-מים </t>
  </si>
  <si>
    <t>1.871000.440</t>
  </si>
  <si>
    <t xml:space="preserve">הסביבה-ביטוח </t>
  </si>
  <si>
    <t>1.871000.450</t>
  </si>
  <si>
    <t xml:space="preserve">הסביבה-רהוט ואחזקה </t>
  </si>
  <si>
    <t>1.871000.511</t>
  </si>
  <si>
    <t xml:space="preserve">הסביבה-כיבוד </t>
  </si>
  <si>
    <t>1.871000.522</t>
  </si>
  <si>
    <t xml:space="preserve">הסביבה-ספרים </t>
  </si>
  <si>
    <t>1.871000.540</t>
  </si>
  <si>
    <t xml:space="preserve">הסביבה-טלפון </t>
  </si>
  <si>
    <t>1.871000.541</t>
  </si>
  <si>
    <t xml:space="preserve">הסביבה-בולים </t>
  </si>
  <si>
    <t>1.871000.550</t>
  </si>
  <si>
    <t xml:space="preserve">הסביבה-פרסומים </t>
  </si>
  <si>
    <t>1.871000.560</t>
  </si>
  <si>
    <t xml:space="preserve">הסביבה-הוצ' משרדיות </t>
  </si>
  <si>
    <t>1.871000.720</t>
  </si>
  <si>
    <t xml:space="preserve">כוננות חומרים מסוכנים </t>
  </si>
  <si>
    <t>1.871000.730</t>
  </si>
  <si>
    <t xml:space="preserve">החזקת מכוניות בטוח </t>
  </si>
  <si>
    <t>1.871000.750</t>
  </si>
  <si>
    <t xml:space="preserve">הסביבה-קבלניות </t>
  </si>
  <si>
    <t>1.871000.759</t>
  </si>
  <si>
    <t xml:space="preserve">אחזקה </t>
  </si>
  <si>
    <t>1.871000.780</t>
  </si>
  <si>
    <t xml:space="preserve">הסביבה-השתלמויות </t>
  </si>
  <si>
    <t>1.871000.782</t>
  </si>
  <si>
    <t>1.871000.783</t>
  </si>
  <si>
    <t xml:space="preserve">הסביבה-חינוך והסברה </t>
  </si>
  <si>
    <t>1.871000.785</t>
  </si>
  <si>
    <t>1.871000.930</t>
  </si>
  <si>
    <t xml:space="preserve">הסביבה-רכישת ציוד </t>
  </si>
  <si>
    <t>1.871000.950</t>
  </si>
  <si>
    <t xml:space="preserve">הסביבה-הוצ' תכנון </t>
  </si>
  <si>
    <t>1.873000.780</t>
  </si>
  <si>
    <t xml:space="preserve">שוטף </t>
  </si>
  <si>
    <t>1.930000.980</t>
  </si>
  <si>
    <t>1.938000.420</t>
  </si>
  <si>
    <t xml:space="preserve">מח' רכש-תיקונים </t>
  </si>
  <si>
    <t>1.938000.431</t>
  </si>
  <si>
    <t xml:space="preserve">מח' רכש-חשמל </t>
  </si>
  <si>
    <t>1.938000.432</t>
  </si>
  <si>
    <t xml:space="preserve">מח' רכש-מים </t>
  </si>
  <si>
    <t>1.938000.440</t>
  </si>
  <si>
    <t xml:space="preserve">מח' רכש-ביטוח </t>
  </si>
  <si>
    <t>1.938000.511</t>
  </si>
  <si>
    <t xml:space="preserve">מח' רכש-הוצ' כיבוד </t>
  </si>
  <si>
    <t>1.938000.540</t>
  </si>
  <si>
    <t xml:space="preserve">מח' רכש-טלפון </t>
  </si>
  <si>
    <t>1.938000.560</t>
  </si>
  <si>
    <t xml:space="preserve">מח' רכש-הוצאות משרדיות </t>
  </si>
  <si>
    <t>1.938000.593</t>
  </si>
  <si>
    <t xml:space="preserve">מח' רכש-הנח"ש </t>
  </si>
  <si>
    <t>1.938000.750</t>
  </si>
  <si>
    <t xml:space="preserve">רכש-אחזקת מרכזיות טלפון </t>
  </si>
  <si>
    <t>1.938000.751</t>
  </si>
  <si>
    <t xml:space="preserve">מח' רכש-ק.נקיון </t>
  </si>
  <si>
    <t>1.938000.780</t>
  </si>
  <si>
    <t xml:space="preserve">מח' רכש-ת.שוטף </t>
  </si>
  <si>
    <t>1.938000.781</t>
  </si>
  <si>
    <t xml:space="preserve">הוצאות מכרזים-רכש </t>
  </si>
  <si>
    <t>1.938000.783</t>
  </si>
  <si>
    <t xml:space="preserve">הוצאות למשפחות אבלות </t>
  </si>
  <si>
    <t>1.941000.432</t>
  </si>
  <si>
    <t xml:space="preserve">מים - למשפחות אבלות </t>
  </si>
  <si>
    <t>1.941000.440</t>
  </si>
  <si>
    <t xml:space="preserve">מח' תחבורה-ביטוח </t>
  </si>
  <si>
    <t>1.941000.511</t>
  </si>
  <si>
    <t xml:space="preserve">מח' תחבורה-הוצ' כיבוד </t>
  </si>
  <si>
    <t>1.941000.530</t>
  </si>
  <si>
    <t xml:space="preserve">רכב מנהלי -הוצאות </t>
  </si>
  <si>
    <t>1.941000.540</t>
  </si>
  <si>
    <t xml:space="preserve">מח' תחבורה-טלפון </t>
  </si>
  <si>
    <t>1.941000.560</t>
  </si>
  <si>
    <t xml:space="preserve">מח'תחבורה-הוצ'משרדיות </t>
  </si>
  <si>
    <t>1.941000.730</t>
  </si>
  <si>
    <t>1.941000.751</t>
  </si>
  <si>
    <t xml:space="preserve">קבלן נקיון-תחבורה </t>
  </si>
  <si>
    <t>1.943100.410</t>
  </si>
  <si>
    <t xml:space="preserve">מגרש חניה עירוני </t>
  </si>
  <si>
    <t>1.943100.411</t>
  </si>
  <si>
    <t xml:space="preserve">חניון גמלא מלניום </t>
  </si>
  <si>
    <t>1.943100.412</t>
  </si>
  <si>
    <t xml:space="preserve">תשלום למדחנים </t>
  </si>
  <si>
    <t>1.943100.413</t>
  </si>
  <si>
    <t xml:space="preserve">שילוט וסימון בחניונים </t>
  </si>
  <si>
    <t>1.943100.414</t>
  </si>
  <si>
    <t xml:space="preserve">דמי עמלה סלופארק </t>
  </si>
  <si>
    <t>1.943100.415</t>
  </si>
  <si>
    <t xml:space="preserve">שכירות חניה רח' שיזיף </t>
  </si>
  <si>
    <t>1.943100.536</t>
  </si>
  <si>
    <t xml:space="preserve">שכירות חניה </t>
  </si>
  <si>
    <t>1.943100.751</t>
  </si>
  <si>
    <t xml:space="preserve">ניקיון מעלית בחניון גמלא </t>
  </si>
  <si>
    <t>1.943100.780</t>
  </si>
  <si>
    <t>1.943100.782</t>
  </si>
  <si>
    <t xml:space="preserve">הוצאות פנגו </t>
  </si>
  <si>
    <t>1.943110.780</t>
  </si>
  <si>
    <t xml:space="preserve">חניון הקאנטרי-שוטף </t>
  </si>
  <si>
    <t>1.943120.780</t>
  </si>
  <si>
    <t xml:space="preserve">חניון המשביר-שוטף </t>
  </si>
  <si>
    <t xml:space="preserve"> סה"כ פעולות כלליות </t>
  </si>
  <si>
    <t xml:space="preserve"> סה"כ כלליות </t>
  </si>
  <si>
    <t>1.811000.110</t>
  </si>
  <si>
    <t xml:space="preserve">חינוך-שכר </t>
  </si>
  <si>
    <t>1.811000.130</t>
  </si>
  <si>
    <t xml:space="preserve">ש. נוספות-מינהל האגף </t>
  </si>
  <si>
    <t>1.812200.110</t>
  </si>
  <si>
    <t xml:space="preserve">גני ילדים-משכורת </t>
  </si>
  <si>
    <t>1.812200.130</t>
  </si>
  <si>
    <t xml:space="preserve">ש. נוספות- גני ילדים-תקן </t>
  </si>
  <si>
    <t>1.812200.211</t>
  </si>
  <si>
    <t xml:space="preserve">תל"ן-העשרה-שכר </t>
  </si>
  <si>
    <t>1.812200.212</t>
  </si>
  <si>
    <t xml:space="preserve">שכר - מ. החינוך </t>
  </si>
  <si>
    <t>1.812200.213</t>
  </si>
  <si>
    <t xml:space="preserve">שכר רתמוסיקה ב </t>
  </si>
  <si>
    <t>1.812200.220</t>
  </si>
  <si>
    <t xml:space="preserve">תגבור וסיוע למידה </t>
  </si>
  <si>
    <t>1.812500.110</t>
  </si>
  <si>
    <t xml:space="preserve">גני יול"א-שכר </t>
  </si>
  <si>
    <t>1.812500.130</t>
  </si>
  <si>
    <t xml:space="preserve">שעות נוספות-גני יול"א </t>
  </si>
  <si>
    <t>1.812500.210</t>
  </si>
  <si>
    <t xml:space="preserve">שכר חוגים </t>
  </si>
  <si>
    <t>1.813200.110</t>
  </si>
  <si>
    <t xml:space="preserve">ב"ס יסודי-משכורת </t>
  </si>
  <si>
    <t>1.813200.111</t>
  </si>
  <si>
    <t xml:space="preserve">משכורת ספורט </t>
  </si>
  <si>
    <t>1.813200.130</t>
  </si>
  <si>
    <t xml:space="preserve">ב"ס יסודי-שעות נוספות </t>
  </si>
  <si>
    <t>1.813200.211</t>
  </si>
  <si>
    <t xml:space="preserve">שכר - מ. החינוך-בי"ס </t>
  </si>
  <si>
    <t>1.813200.212</t>
  </si>
  <si>
    <t xml:space="preserve">תגבור שכר העירייה </t>
  </si>
  <si>
    <t>1.813200.216</t>
  </si>
  <si>
    <t xml:space="preserve">שכר מדריכי ספורט </t>
  </si>
  <si>
    <t>1.813200.217</t>
  </si>
  <si>
    <t>מדריכי ספורט פרויקט זוזו מגד</t>
  </si>
  <si>
    <t>1.813200.220</t>
  </si>
  <si>
    <t xml:space="preserve">תגבור וסיוע %03 </t>
  </si>
  <si>
    <t>1.813211.110</t>
  </si>
  <si>
    <t xml:space="preserve">למוד זהירות בדרכים-שכר </t>
  </si>
  <si>
    <t>1.813211.210</t>
  </si>
  <si>
    <t xml:space="preserve">פרויקט אופנ"ם </t>
  </si>
  <si>
    <t>1.813211.211</t>
  </si>
  <si>
    <t xml:space="preserve">מעבירי כבישים </t>
  </si>
  <si>
    <t>1.813212.210</t>
  </si>
  <si>
    <t xml:space="preserve">השאלת-רפרנטים </t>
  </si>
  <si>
    <t>1.813213.210</t>
  </si>
  <si>
    <t xml:space="preserve">שכר מוסיקה-דקל </t>
  </si>
  <si>
    <t>1.813610.130</t>
  </si>
  <si>
    <t xml:space="preserve">בתי תלמיד-שעות נוספות </t>
  </si>
  <si>
    <t>1.813610.210</t>
  </si>
  <si>
    <t xml:space="preserve">בתי תלמיד-שכר </t>
  </si>
  <si>
    <t>1.813610.211</t>
  </si>
  <si>
    <t>1.813611.210</t>
  </si>
  <si>
    <t xml:space="preserve">בתי תלמיד-מגד </t>
  </si>
  <si>
    <t>1.813621.210</t>
  </si>
  <si>
    <t xml:space="preserve">בי"ס לכדורסל בנים-שכר </t>
  </si>
  <si>
    <t>1.813622.210</t>
  </si>
  <si>
    <t xml:space="preserve">בי"ס לכדורסל בנות-שכר </t>
  </si>
  <si>
    <t>1.813625.211</t>
  </si>
  <si>
    <t xml:space="preserve">משכורת מדריכים </t>
  </si>
  <si>
    <t>1.813629.210</t>
  </si>
  <si>
    <t xml:space="preserve">שכר - ב"הס כדורגל </t>
  </si>
  <si>
    <t>1.813630.210</t>
  </si>
  <si>
    <t xml:space="preserve">כדורעף-שכר </t>
  </si>
  <si>
    <t>1.813631.210</t>
  </si>
  <si>
    <t xml:space="preserve">מחוננים-שכר מדריכים </t>
  </si>
  <si>
    <t>1.813633.210</t>
  </si>
  <si>
    <t xml:space="preserve">שכר מוכשרים במתמטיקה </t>
  </si>
  <si>
    <t>1.813635.210</t>
  </si>
  <si>
    <t xml:space="preserve">כדוריד-שכר </t>
  </si>
  <si>
    <t>1.813641.110</t>
  </si>
  <si>
    <t xml:space="preserve">אשכול פייס-שכר </t>
  </si>
  <si>
    <t>1.813642.210</t>
  </si>
  <si>
    <t>1.813657.210</t>
  </si>
  <si>
    <t xml:space="preserve">פרחי רעננה-שכר </t>
  </si>
  <si>
    <t>1.813662.210</t>
  </si>
  <si>
    <t xml:space="preserve">אפרוח' רעננה-משכורת </t>
  </si>
  <si>
    <t>1.813663.210</t>
  </si>
  <si>
    <t xml:space="preserve">להקות מחול-משכורת </t>
  </si>
  <si>
    <t>1.813667.210</t>
  </si>
  <si>
    <t xml:space="preserve">מגמות באלון </t>
  </si>
  <si>
    <t>1.813667.212</t>
  </si>
  <si>
    <t>1.813668.210</t>
  </si>
  <si>
    <t xml:space="preserve">סל תרבות-שכר </t>
  </si>
  <si>
    <t>1.813810.210</t>
  </si>
  <si>
    <t xml:space="preserve">קייטנות קיץ-משכורת </t>
  </si>
  <si>
    <t>1.813824.210</t>
  </si>
  <si>
    <t xml:space="preserve">שכר רכז-קייטנות א, ב, </t>
  </si>
  <si>
    <t>1.813824.211</t>
  </si>
  <si>
    <t>1.813824.212</t>
  </si>
  <si>
    <t xml:space="preserve">שכר העשרה </t>
  </si>
  <si>
    <t>1.813900.210</t>
  </si>
  <si>
    <t xml:space="preserve">שכר מדריכים- שחיה </t>
  </si>
  <si>
    <t>1.814000.110</t>
  </si>
  <si>
    <t xml:space="preserve">חטיבות-משכורת </t>
  </si>
  <si>
    <t>1.814000.112</t>
  </si>
  <si>
    <t xml:space="preserve">קבסים-שכר </t>
  </si>
  <si>
    <t>1.814000.130</t>
  </si>
  <si>
    <t xml:space="preserve">חטיבות-שעות נוספות </t>
  </si>
  <si>
    <t>1.814000.210</t>
  </si>
  <si>
    <t>1.814000.211</t>
  </si>
  <si>
    <t xml:space="preserve">שכר - מ החינוך,חטיבות בינ </t>
  </si>
  <si>
    <t>1.814000.212</t>
  </si>
  <si>
    <t xml:space="preserve">שכר מועדון ב. ספרי </t>
  </si>
  <si>
    <t>1.814000.215</t>
  </si>
  <si>
    <t xml:space="preserve">מורים לפי חוזים-חטיבות </t>
  </si>
  <si>
    <t>1.814000.216</t>
  </si>
  <si>
    <t xml:space="preserve">תגבור סיוע ע"ח עירייה_מור </t>
  </si>
  <si>
    <t>1.814000.220</t>
  </si>
  <si>
    <t xml:space="preserve">תגבור וסיוע % 03 </t>
  </si>
  <si>
    <t>1.814000.221</t>
  </si>
  <si>
    <t xml:space="preserve">רימון-מגמות מוסיקה, מחול </t>
  </si>
  <si>
    <t>1.814500.110</t>
  </si>
  <si>
    <t xml:space="preserve">שכר מחוננים </t>
  </si>
  <si>
    <t>1.814500.210</t>
  </si>
  <si>
    <t xml:space="preserve">מדריכים מחוננים </t>
  </si>
  <si>
    <t>1.814800.210</t>
  </si>
  <si>
    <t xml:space="preserve">שכר -מוסיקה בחט"ב </t>
  </si>
  <si>
    <t>1.815200.110</t>
  </si>
  <si>
    <t xml:space="preserve">תיכונים-משכורת </t>
  </si>
  <si>
    <t>1.815200.111</t>
  </si>
  <si>
    <t xml:space="preserve">תיכונים-ביגוד,הבראה,מענק </t>
  </si>
  <si>
    <t>1.815200.117</t>
  </si>
  <si>
    <t xml:space="preserve">סיעות תיכונים </t>
  </si>
  <si>
    <t>1.815200.118</t>
  </si>
  <si>
    <t xml:space="preserve">עז לתמורה </t>
  </si>
  <si>
    <t>1.815200.119</t>
  </si>
  <si>
    <t xml:space="preserve">ספורט אתלטיקה שכר </t>
  </si>
  <si>
    <t>1.815200.130</t>
  </si>
  <si>
    <t xml:space="preserve">שעות נוספות-תיכונים </t>
  </si>
  <si>
    <t>1.815200.211</t>
  </si>
  <si>
    <t xml:space="preserve">שכר מאמנים ספורט </t>
  </si>
  <si>
    <t>1.815200.212</t>
  </si>
  <si>
    <t xml:space="preserve">מורים לפי חוזים </t>
  </si>
  <si>
    <t>1.815200.216</t>
  </si>
  <si>
    <t xml:space="preserve">תגבור עח העירייה </t>
  </si>
  <si>
    <t>1.815200.220</t>
  </si>
  <si>
    <t>1.815240.212</t>
  </si>
  <si>
    <t xml:space="preserve">שכר מורים אביב-חוזים </t>
  </si>
  <si>
    <t>1.815280.210</t>
  </si>
  <si>
    <t xml:space="preserve">שכר -מוסיקה בתיכונים </t>
  </si>
  <si>
    <t>1.817100.110</t>
  </si>
  <si>
    <t xml:space="preserve">משכורת קב"טים חינוך </t>
  </si>
  <si>
    <t>1.817310.110</t>
  </si>
  <si>
    <t xml:space="preserve">משכורות-שפ"ח </t>
  </si>
  <si>
    <t>1.817310.130</t>
  </si>
  <si>
    <t xml:space="preserve">ש. נוספות- ש. פסיכולוגי </t>
  </si>
  <si>
    <t>1.817310.210</t>
  </si>
  <si>
    <t xml:space="preserve">בדיקות פסיכולוגיות </t>
  </si>
  <si>
    <t>1.817320.110</t>
  </si>
  <si>
    <t xml:space="preserve">שכר לגיל הרך </t>
  </si>
  <si>
    <t>1.817330.110</t>
  </si>
  <si>
    <t xml:space="preserve">משכורות </t>
  </si>
  <si>
    <t>1.817330.211</t>
  </si>
  <si>
    <t>1.817330.212</t>
  </si>
  <si>
    <t xml:space="preserve">טפול קליני בשפ"ח </t>
  </si>
  <si>
    <t>1.817600.110</t>
  </si>
  <si>
    <t xml:space="preserve">משכורות קדום נוער </t>
  </si>
  <si>
    <t>1.817600.210</t>
  </si>
  <si>
    <t xml:space="preserve">משכורת מדריכים קדום נער </t>
  </si>
  <si>
    <t>1.817800.210</t>
  </si>
  <si>
    <t xml:space="preserve">שכר לווי שנתי </t>
  </si>
  <si>
    <t>1.817910.110</t>
  </si>
  <si>
    <t xml:space="preserve">אחזקת מוסדות חינוך-משכורת </t>
  </si>
  <si>
    <t>1.817910.130</t>
  </si>
  <si>
    <t xml:space="preserve">ש. נוספ'-אחזקת מ. חינוך </t>
  </si>
  <si>
    <t>1.818100.110</t>
  </si>
  <si>
    <t xml:space="preserve">משכורות השכלת מבוגרים </t>
  </si>
  <si>
    <t>1.818200.110</t>
  </si>
  <si>
    <t xml:space="preserve">שכר מכללה </t>
  </si>
  <si>
    <t>1.818200.210</t>
  </si>
  <si>
    <t xml:space="preserve">שכר מורים_השכלה </t>
  </si>
  <si>
    <t>1.818200.211</t>
  </si>
  <si>
    <t xml:space="preserve">אולפן-שכר מורים </t>
  </si>
  <si>
    <t>1.818200.212</t>
  </si>
  <si>
    <t xml:space="preserve">ביס לשפות-שכר </t>
  </si>
  <si>
    <t>1.818700.110</t>
  </si>
  <si>
    <t xml:space="preserve">משכורת תרבות תורנית </t>
  </si>
  <si>
    <t>1.818700.210</t>
  </si>
  <si>
    <t xml:space="preserve">שכר מרצים </t>
  </si>
  <si>
    <t xml:space="preserve"> סה"כ שכר עובדי חינוך </t>
  </si>
  <si>
    <t>1.811000.431</t>
  </si>
  <si>
    <t xml:space="preserve">חינוך-חשמל </t>
  </si>
  <si>
    <t>1.811000.432</t>
  </si>
  <si>
    <t xml:space="preserve">חינןך-מים </t>
  </si>
  <si>
    <t>1.811000.440</t>
  </si>
  <si>
    <t xml:space="preserve">חינוך-ביטוח </t>
  </si>
  <si>
    <t>1.811000.511</t>
  </si>
  <si>
    <t xml:space="preserve">חינוך-כיבוד </t>
  </si>
  <si>
    <t>1.811000.530</t>
  </si>
  <si>
    <t xml:space="preserve">הוצ' רכב- חינוך </t>
  </si>
  <si>
    <t>1.811000.540</t>
  </si>
  <si>
    <t xml:space="preserve">חינוך-טלפון </t>
  </si>
  <si>
    <t>1.811000.541</t>
  </si>
  <si>
    <t xml:space="preserve">חינוך-בולים </t>
  </si>
  <si>
    <t>1.811000.550</t>
  </si>
  <si>
    <t xml:space="preserve">חינוך-פרסום </t>
  </si>
  <si>
    <t>1.811000.560</t>
  </si>
  <si>
    <t xml:space="preserve">חינוך-הוצ' משרדיות </t>
  </si>
  <si>
    <t>1.811000.593</t>
  </si>
  <si>
    <t xml:space="preserve">חינוך הנח"ש </t>
  </si>
  <si>
    <t>1.811000.751</t>
  </si>
  <si>
    <t xml:space="preserve">קבלן נקיון-חינוך-מינהל </t>
  </si>
  <si>
    <t>1.811000.980</t>
  </si>
  <si>
    <t xml:space="preserve">פרויקטים חינוכיים </t>
  </si>
  <si>
    <t>1.812200.430</t>
  </si>
  <si>
    <t>1.812200.431</t>
  </si>
  <si>
    <t xml:space="preserve">חשמל-גני ילדים </t>
  </si>
  <si>
    <t>1.812200.432</t>
  </si>
  <si>
    <t xml:space="preserve">מים-גני ילדים </t>
  </si>
  <si>
    <t>1.812200.440</t>
  </si>
  <si>
    <t xml:space="preserve">ביטוח-גני ילדים </t>
  </si>
  <si>
    <t>1.812200.511</t>
  </si>
  <si>
    <t xml:space="preserve">כיבוד-גני ילדים </t>
  </si>
  <si>
    <t>1.812200.540</t>
  </si>
  <si>
    <t xml:space="preserve">טלפון--גני ילדים </t>
  </si>
  <si>
    <t>1.812200.541</t>
  </si>
  <si>
    <t xml:space="preserve">בולים__גני ילדים </t>
  </si>
  <si>
    <t>1.812200.560</t>
  </si>
  <si>
    <t xml:space="preserve">הוצ'משרדיות </t>
  </si>
  <si>
    <t>1.812200.593</t>
  </si>
  <si>
    <t xml:space="preserve">גני ילדים- הנח"ש </t>
  </si>
  <si>
    <t>1.812200.752</t>
  </si>
  <si>
    <t xml:space="preserve">אחזקת גינון בגני ילדים </t>
  </si>
  <si>
    <t>1.812200.753</t>
  </si>
  <si>
    <t xml:space="preserve">ארוחות יוח"א-גני ילדים </t>
  </si>
  <si>
    <t>1.812200.754</t>
  </si>
  <si>
    <t xml:space="preserve">שיבוץ גני ילדים </t>
  </si>
  <si>
    <t>1.812200.758</t>
  </si>
  <si>
    <t xml:space="preserve">גננות עובדות מדינה </t>
  </si>
  <si>
    <t>1.812200.759</t>
  </si>
  <si>
    <t xml:space="preserve">גננות חובה לפי רישום </t>
  </si>
  <si>
    <t>1.812200.780</t>
  </si>
  <si>
    <t xml:space="preserve">תקציב שוטף -גני ילדים </t>
  </si>
  <si>
    <t>1.812200.781</t>
  </si>
  <si>
    <t>1.812200.782</t>
  </si>
  <si>
    <t xml:space="preserve">ארועים והשתלמויות </t>
  </si>
  <si>
    <t>1.812200.783</t>
  </si>
  <si>
    <t xml:space="preserve">חוגי רתמוסיקה </t>
  </si>
  <si>
    <t>1.812200.787</t>
  </si>
  <si>
    <t xml:space="preserve">גנים-א.חינוך-ת.חוץ </t>
  </si>
  <si>
    <t>1.812200.789</t>
  </si>
  <si>
    <t xml:space="preserve">תל"ן - שוטף </t>
  </si>
  <si>
    <t>1.812200.931</t>
  </si>
  <si>
    <t>1.812200.933</t>
  </si>
  <si>
    <t xml:space="preserve">יוזמות מ.החינוך-גני ילדים </t>
  </si>
  <si>
    <t>1.812200.980</t>
  </si>
  <si>
    <t>1.812200.983</t>
  </si>
  <si>
    <t xml:space="preserve">אם לאם </t>
  </si>
  <si>
    <t>1.812500.431</t>
  </si>
  <si>
    <t xml:space="preserve">חשמל יול"א </t>
  </si>
  <si>
    <t>1.812500.432</t>
  </si>
  <si>
    <t xml:space="preserve">מים יול"א </t>
  </si>
  <si>
    <t>1.812500.540</t>
  </si>
  <si>
    <t xml:space="preserve">טלפון יול"א </t>
  </si>
  <si>
    <t>1.812500.593</t>
  </si>
  <si>
    <t xml:space="preserve">גני יול"א-הנח"ש </t>
  </si>
  <si>
    <t>1.812500.781</t>
  </si>
  <si>
    <t>1.812500.782</t>
  </si>
  <si>
    <t xml:space="preserve">פעילות העשרה </t>
  </si>
  <si>
    <t>1.812500.783</t>
  </si>
  <si>
    <t xml:space="preserve">חוגים-גני יול"א </t>
  </si>
  <si>
    <t>1.812500.784</t>
  </si>
  <si>
    <t xml:space="preserve">כלכלה-גני יול"א </t>
  </si>
  <si>
    <t>1.812500.785</t>
  </si>
  <si>
    <t xml:space="preserve">שמירה-גני יול"א </t>
  </si>
  <si>
    <t>1.812500.930</t>
  </si>
  <si>
    <t xml:space="preserve">חידוש ציוד </t>
  </si>
  <si>
    <t>1.813200.431</t>
  </si>
  <si>
    <t xml:space="preserve">חשמל-בתי"ס יסוד"ם </t>
  </si>
  <si>
    <t>1.813200.440</t>
  </si>
  <si>
    <t xml:space="preserve">ביטוח-בתי"ס יסודיים </t>
  </si>
  <si>
    <t>1.813200.511</t>
  </si>
  <si>
    <t xml:space="preserve">כיבוד-מח'בתי הספר יסודיים </t>
  </si>
  <si>
    <t>1.813200.540</t>
  </si>
  <si>
    <t>1.813200.542</t>
  </si>
  <si>
    <t xml:space="preserve">דמי שמוש באינטרנט </t>
  </si>
  <si>
    <t>1.813200.593</t>
  </si>
  <si>
    <t xml:space="preserve">ב"ס יסודי - הנח"ש </t>
  </si>
  <si>
    <t>1.813200.720</t>
  </si>
  <si>
    <t xml:space="preserve">חומרים לחנוך מיוחד </t>
  </si>
  <si>
    <t>1.813200.721</t>
  </si>
  <si>
    <t>1.813200.722</t>
  </si>
  <si>
    <t>1.813200.751</t>
  </si>
  <si>
    <t xml:space="preserve">קבלן נקיון-בתי"ס יסוד"ם </t>
  </si>
  <si>
    <t>1.813200.752</t>
  </si>
  <si>
    <t xml:space="preserve">אחזקת גינון </t>
  </si>
  <si>
    <t>1.813200.754</t>
  </si>
  <si>
    <t xml:space="preserve">שיבוץ תלמידי א </t>
  </si>
  <si>
    <t>1.813200.757</t>
  </si>
  <si>
    <t xml:space="preserve">מורים לפי חשבוניות </t>
  </si>
  <si>
    <t>1.813200.758</t>
  </si>
  <si>
    <t xml:space="preserve">אנשי תמיכה בבתי"ס </t>
  </si>
  <si>
    <t>1.813200.759</t>
  </si>
  <si>
    <t>מגישי חשבוניות פרויקט זוזו מ</t>
  </si>
  <si>
    <t>1.813200.760</t>
  </si>
  <si>
    <t xml:space="preserve">מגישי חשבוניות שקד </t>
  </si>
  <si>
    <t>1.813200.781</t>
  </si>
  <si>
    <t xml:space="preserve">ספורט בבתי"ס יסודית </t>
  </si>
  <si>
    <t>1.813200.782</t>
  </si>
  <si>
    <t xml:space="preserve">הנחלת מורשת רעננה </t>
  </si>
  <si>
    <t>1.813200.783</t>
  </si>
  <si>
    <t>1.813200.784</t>
  </si>
  <si>
    <t xml:space="preserve">כתת פי. די.די. </t>
  </si>
  <si>
    <t>1.813200.785</t>
  </si>
  <si>
    <t xml:space="preserve">מרכז תולדות רעננה </t>
  </si>
  <si>
    <t>1.813200.786</t>
  </si>
  <si>
    <t xml:space="preserve">תוכניות נוספות </t>
  </si>
  <si>
    <t>1.813200.787</t>
  </si>
  <si>
    <t xml:space="preserve">בתי הספר-א.חינוך-ת.חוץ </t>
  </si>
  <si>
    <t>1.813200.788</t>
  </si>
  <si>
    <t xml:space="preserve">שי למסיימים </t>
  </si>
  <si>
    <t>1.813200.789</t>
  </si>
  <si>
    <t xml:space="preserve">הוראה למידה </t>
  </si>
  <si>
    <t>1.813200.790</t>
  </si>
  <si>
    <t xml:space="preserve">מרכז מורים חדש </t>
  </si>
  <si>
    <t>1.813200.793</t>
  </si>
  <si>
    <t xml:space="preserve">שוטף פרויקט זוזו מגד </t>
  </si>
  <si>
    <t>1.813200.811</t>
  </si>
  <si>
    <t xml:space="preserve">ניהול עצמי ועמלות </t>
  </si>
  <si>
    <t>1.813200.812</t>
  </si>
  <si>
    <t>1.813200.815</t>
  </si>
  <si>
    <t xml:space="preserve">רזרבה לניהול עצמי </t>
  </si>
  <si>
    <t>1.813200.933</t>
  </si>
  <si>
    <t>1.813200.980</t>
  </si>
  <si>
    <t>1.813200.981</t>
  </si>
  <si>
    <t xml:space="preserve">פריוקט בדקל-מוסיקה </t>
  </si>
  <si>
    <t>1.813200.982</t>
  </si>
  <si>
    <t>1.813200.983</t>
  </si>
  <si>
    <t>1.813210.431</t>
  </si>
  <si>
    <t xml:space="preserve">מגד-חשמל </t>
  </si>
  <si>
    <t>1.813210.811</t>
  </si>
  <si>
    <t xml:space="preserve">מגד-ניהול עצמי </t>
  </si>
  <si>
    <t>1.813211.511</t>
  </si>
  <si>
    <t xml:space="preserve">למוד זהירות בדרכים-כיבוד </t>
  </si>
  <si>
    <t>1.813211.540</t>
  </si>
  <si>
    <t xml:space="preserve">למוד זהירות בדרכים-טלפון </t>
  </si>
  <si>
    <t>1.813211.752</t>
  </si>
  <si>
    <t xml:space="preserve">מבצעי בטיחות </t>
  </si>
  <si>
    <t>1.813212.930</t>
  </si>
  <si>
    <t xml:space="preserve">השאלת ספרים </t>
  </si>
  <si>
    <t>1.813213.780</t>
  </si>
  <si>
    <t xml:space="preserve">מוסיקה-דקל </t>
  </si>
  <si>
    <t>1.813220.431</t>
  </si>
  <si>
    <t xml:space="preserve">ברטוב-חשמל </t>
  </si>
  <si>
    <t>1.813220.811</t>
  </si>
  <si>
    <t xml:space="preserve">ברטוב-ניהול עצמי </t>
  </si>
  <si>
    <t>1.813230.431</t>
  </si>
  <si>
    <t xml:space="preserve">יחדיו-חשמל </t>
  </si>
  <si>
    <t>1.813230.811</t>
  </si>
  <si>
    <t xml:space="preserve">יחדיו-ניהול עצמי </t>
  </si>
  <si>
    <t>1.813240.431</t>
  </si>
  <si>
    <t xml:space="preserve">יבנה-חשמל </t>
  </si>
  <si>
    <t>1.813240.811</t>
  </si>
  <si>
    <t xml:space="preserve">יבנה-ניהול עצמי </t>
  </si>
  <si>
    <t>1.813250.431</t>
  </si>
  <si>
    <t xml:space="preserve">היובל-חשמל </t>
  </si>
  <si>
    <t>1.813250.811</t>
  </si>
  <si>
    <t xml:space="preserve">היובל-ניהול עצמי </t>
  </si>
  <si>
    <t>1.813260.431</t>
  </si>
  <si>
    <t xml:space="preserve">דקל-חשמל </t>
  </si>
  <si>
    <t>1.813260.811</t>
  </si>
  <si>
    <t xml:space="preserve">דקל-ניהול עצמי </t>
  </si>
  <si>
    <t>1.813270.431</t>
  </si>
  <si>
    <t xml:space="preserve">הדר-חשמל </t>
  </si>
  <si>
    <t>1.813270.811</t>
  </si>
  <si>
    <t xml:space="preserve">הדר-ניהול עצמי </t>
  </si>
  <si>
    <t>1.813280.431</t>
  </si>
  <si>
    <t xml:space="preserve">זיו-חשמל </t>
  </si>
  <si>
    <t>1.813280.811</t>
  </si>
  <si>
    <t xml:space="preserve">זיו-ניהול עצמי </t>
  </si>
  <si>
    <t>1.813290.431</t>
  </si>
  <si>
    <t xml:space="preserve">אריאל-חשמל </t>
  </si>
  <si>
    <t>1.813290.811</t>
  </si>
  <si>
    <t xml:space="preserve">אריאל-ניהול עצמי </t>
  </si>
  <si>
    <t>1.813300.811</t>
  </si>
  <si>
    <t xml:space="preserve">ב"ס עצמאי-ניהול עצמי </t>
  </si>
  <si>
    <t>1.813310.540</t>
  </si>
  <si>
    <t xml:space="preserve">אגם-טלפוו </t>
  </si>
  <si>
    <t>1.813310.781</t>
  </si>
  <si>
    <t xml:space="preserve">שוטף-אגם </t>
  </si>
  <si>
    <t>1.813320.431</t>
  </si>
  <si>
    <t xml:space="preserve">בילו-חשמל </t>
  </si>
  <si>
    <t>1.813320.540</t>
  </si>
  <si>
    <t xml:space="preserve">בי"ס בילו-טלפון </t>
  </si>
  <si>
    <t>1.813320.811</t>
  </si>
  <si>
    <t xml:space="preserve">ב"ס בילו-ניהול עצמי </t>
  </si>
  <si>
    <t>1.813330.431</t>
  </si>
  <si>
    <t xml:space="preserve">שקד-חשמל </t>
  </si>
  <si>
    <t>1.813330.811</t>
  </si>
  <si>
    <t xml:space="preserve">בה"ס שקד-ניהול עצמי </t>
  </si>
  <si>
    <t>1.813350.431</t>
  </si>
  <si>
    <t xml:space="preserve">פעמונים-חשמל </t>
  </si>
  <si>
    <t>1.813350.811</t>
  </si>
  <si>
    <t xml:space="preserve">ניהול עצמי-פעמונים </t>
  </si>
  <si>
    <t>1.813360.431</t>
  </si>
  <si>
    <t xml:space="preserve">תלי-חשמל </t>
  </si>
  <si>
    <t>1.813360.811</t>
  </si>
  <si>
    <t xml:space="preserve">בי"ס תלי-ניהול עצמי </t>
  </si>
  <si>
    <t>1.813601.593</t>
  </si>
  <si>
    <t xml:space="preserve">חינוך משלים-הטצ' בהנח"ש </t>
  </si>
  <si>
    <t>1.813601.780</t>
  </si>
  <si>
    <t xml:space="preserve">עדלאידע </t>
  </si>
  <si>
    <t>1.813601.782</t>
  </si>
  <si>
    <t xml:space="preserve">ארועים מרכזיים </t>
  </si>
  <si>
    <t>1.813601.783</t>
  </si>
  <si>
    <t xml:space="preserve">אבטחה לעדלידע </t>
  </si>
  <si>
    <t>1.813610.511</t>
  </si>
  <si>
    <t xml:space="preserve">בתי הספר- כיבוד </t>
  </si>
  <si>
    <t>1.813610.540</t>
  </si>
  <si>
    <t xml:space="preserve">טלפון בתי תלמיד </t>
  </si>
  <si>
    <t>1.813610.541</t>
  </si>
  <si>
    <t>1.813610.710</t>
  </si>
  <si>
    <t xml:space="preserve">ב.תלמיד-הסעות </t>
  </si>
  <si>
    <t>1.813610.752</t>
  </si>
  <si>
    <t xml:space="preserve">שמירה-בתי תלמיד </t>
  </si>
  <si>
    <t>1.813610.759</t>
  </si>
  <si>
    <t xml:space="preserve">חוגים מקצועים </t>
  </si>
  <si>
    <t>1.813610.780</t>
  </si>
  <si>
    <t xml:space="preserve">ב.תלמיד-שוטף </t>
  </si>
  <si>
    <t>1.813610.781</t>
  </si>
  <si>
    <t xml:space="preserve">בתי הספר שדה </t>
  </si>
  <si>
    <t>1.813610.783</t>
  </si>
  <si>
    <t xml:space="preserve">מזון לבתי הספר </t>
  </si>
  <si>
    <t>1.813621.780</t>
  </si>
  <si>
    <t xml:space="preserve">תקציב שוטף ושמירה </t>
  </si>
  <si>
    <t>1.813621.781</t>
  </si>
  <si>
    <t xml:space="preserve">השכרת אולמות </t>
  </si>
  <si>
    <t>1.813622.780</t>
  </si>
  <si>
    <t xml:space="preserve">בי"ס לכדורסל תקציב שוטף </t>
  </si>
  <si>
    <t>1.813622.781</t>
  </si>
  <si>
    <t>1.813625.759</t>
  </si>
  <si>
    <t>1.813629.720</t>
  </si>
  <si>
    <t xml:space="preserve">שוטף וציוד באבאליגה </t>
  </si>
  <si>
    <t>1.813629.780</t>
  </si>
  <si>
    <t>1.813629.786</t>
  </si>
  <si>
    <t xml:space="preserve">דמי שימוש-כדורגל </t>
  </si>
  <si>
    <t>1.813630.780</t>
  </si>
  <si>
    <t xml:space="preserve">ש. וציוד-כדורע </t>
  </si>
  <si>
    <t>1.813630.786</t>
  </si>
  <si>
    <t xml:space="preserve">דמי שימוש-כדור </t>
  </si>
  <si>
    <t>1.813631.759</t>
  </si>
  <si>
    <t>1.813631.780</t>
  </si>
  <si>
    <t xml:space="preserve">תקציב שוטף- מחוננים </t>
  </si>
  <si>
    <t>1.813633.541</t>
  </si>
  <si>
    <t>1.813633.759</t>
  </si>
  <si>
    <t>1.813633.780</t>
  </si>
  <si>
    <t>1.813635.780</t>
  </si>
  <si>
    <t xml:space="preserve">ש. וציוד-כדורי </t>
  </si>
  <si>
    <t>1.813635.786</t>
  </si>
  <si>
    <t>1.813641.420</t>
  </si>
  <si>
    <t>1.813641.431</t>
  </si>
  <si>
    <t>1.813641.440</t>
  </si>
  <si>
    <t>1.813641.511</t>
  </si>
  <si>
    <t>1.813641.540</t>
  </si>
  <si>
    <t>1.813641.550</t>
  </si>
  <si>
    <t>1.813641.560</t>
  </si>
  <si>
    <t xml:space="preserve">משרדיות </t>
  </si>
  <si>
    <t>1.813641.751</t>
  </si>
  <si>
    <t>1.813642.420</t>
  </si>
  <si>
    <t xml:space="preserve">הוצאות אחזקה </t>
  </si>
  <si>
    <t>1.813642.431</t>
  </si>
  <si>
    <t>1.813642.432</t>
  </si>
  <si>
    <t>1.813642.440</t>
  </si>
  <si>
    <t>1.813642.511</t>
  </si>
  <si>
    <t>1.813642.540</t>
  </si>
  <si>
    <t>1.813642.550</t>
  </si>
  <si>
    <t>1.813642.560</t>
  </si>
  <si>
    <t>1.813642.720</t>
  </si>
  <si>
    <t>1.813642.751</t>
  </si>
  <si>
    <t>1.813642.752</t>
  </si>
  <si>
    <t xml:space="preserve">הוצאות אבטחה </t>
  </si>
  <si>
    <t>1.813642.759</t>
  </si>
  <si>
    <t>1.813642.780</t>
  </si>
  <si>
    <t>1.813656.759</t>
  </si>
  <si>
    <t xml:space="preserve">חוגים- רננה </t>
  </si>
  <si>
    <t>1.813656.781</t>
  </si>
  <si>
    <t xml:space="preserve">שכירת אולם רננה </t>
  </si>
  <si>
    <t>1.813667.784</t>
  </si>
  <si>
    <t xml:space="preserve">מחול השרון שוטף </t>
  </si>
  <si>
    <t>1.813668.780</t>
  </si>
  <si>
    <t xml:space="preserve">תקציב שוטף-סל תרבות </t>
  </si>
  <si>
    <t>1.813668.781</t>
  </si>
  <si>
    <t xml:space="preserve">שכירות אולם יד לבנים </t>
  </si>
  <si>
    <t>1.813810.541</t>
  </si>
  <si>
    <t>1.813810.781</t>
  </si>
  <si>
    <t xml:space="preserve">קייט' קיץ- פעולות </t>
  </si>
  <si>
    <t>1.813810.782</t>
  </si>
  <si>
    <t xml:space="preserve">פעולות תשתית </t>
  </si>
  <si>
    <t>1.813824.752</t>
  </si>
  <si>
    <t xml:space="preserve">אבטחה קייטנות א. ב </t>
  </si>
  <si>
    <t>1.813824.780</t>
  </si>
  <si>
    <t xml:space="preserve">תשומות ניהול </t>
  </si>
  <si>
    <t>1.813824.784</t>
  </si>
  <si>
    <t xml:space="preserve">הזנה </t>
  </si>
  <si>
    <t>1.813824.980</t>
  </si>
  <si>
    <t xml:space="preserve">העשרה פעולות </t>
  </si>
  <si>
    <t>1.813900.711</t>
  </si>
  <si>
    <t>1.813900.781</t>
  </si>
  <si>
    <t xml:space="preserve">הוצאות כניסה לברכה </t>
  </si>
  <si>
    <t>1.814000.431</t>
  </si>
  <si>
    <t xml:space="preserve">חשמל-חטיבות </t>
  </si>
  <si>
    <t>1.814000.440</t>
  </si>
  <si>
    <t xml:space="preserve">ביטוח-חטיבות </t>
  </si>
  <si>
    <t>1.814000.540</t>
  </si>
  <si>
    <t>1.814000.593</t>
  </si>
  <si>
    <t xml:space="preserve">חטיבות-הנח"ש </t>
  </si>
  <si>
    <t>1.814000.710</t>
  </si>
  <si>
    <t xml:space="preserve">הסעות לאגם </t>
  </si>
  <si>
    <t>1.814000.711</t>
  </si>
  <si>
    <t xml:space="preserve">הסעות מגמות ספורט </t>
  </si>
  <si>
    <t>1.814000.721</t>
  </si>
  <si>
    <t>1.814000.722</t>
  </si>
  <si>
    <t xml:space="preserve">סל תלמיד </t>
  </si>
  <si>
    <t>1.814000.751</t>
  </si>
  <si>
    <t xml:space="preserve">קבלן נקיון-חטיבות </t>
  </si>
  <si>
    <t>1.814000.752</t>
  </si>
  <si>
    <t xml:space="preserve">אחזקת גינון בחטיבות </t>
  </si>
  <si>
    <t>1.814000.754</t>
  </si>
  <si>
    <t xml:space="preserve">שיבוץ תלמידים </t>
  </si>
  <si>
    <t>1.814000.755</t>
  </si>
  <si>
    <t xml:space="preserve">ספורט בחשבוניות </t>
  </si>
  <si>
    <t>1.814000.756</t>
  </si>
  <si>
    <t xml:space="preserve">ערכים ודמוקרטיה-חשבוניות </t>
  </si>
  <si>
    <t>1.814000.757</t>
  </si>
  <si>
    <t>1.814000.758</t>
  </si>
  <si>
    <t xml:space="preserve">אבחון ליקוי למידה </t>
  </si>
  <si>
    <t>1.814000.759</t>
  </si>
  <si>
    <t xml:space="preserve">מחוננים השרון </t>
  </si>
  <si>
    <t>1.814000.761</t>
  </si>
  <si>
    <t>1.814000.781</t>
  </si>
  <si>
    <t xml:space="preserve">כתת ספורט </t>
  </si>
  <si>
    <t>1.814000.787</t>
  </si>
  <si>
    <t xml:space="preserve">א.תלמידי חוץ-חטיבות </t>
  </si>
  <si>
    <t>1.814000.788</t>
  </si>
  <si>
    <t xml:space="preserve">פעילות באשכול פייס </t>
  </si>
  <si>
    <t>1.814000.790</t>
  </si>
  <si>
    <t xml:space="preserve">תוכנית " חן" </t>
  </si>
  <si>
    <t>1.814000.791</t>
  </si>
  <si>
    <t>1.814000.810</t>
  </si>
  <si>
    <t xml:space="preserve">השת' בני"עקיבא-חטיבות </t>
  </si>
  <si>
    <t>1.814000.811</t>
  </si>
  <si>
    <t xml:space="preserve">ניהול עצמי-חטיבות </t>
  </si>
  <si>
    <t>1.814000.816</t>
  </si>
  <si>
    <t xml:space="preserve">השת, חוק נהרי </t>
  </si>
  <si>
    <t>1.814000.980</t>
  </si>
  <si>
    <t>1.814000.981</t>
  </si>
  <si>
    <t xml:space="preserve">חינוך בחטיבות </t>
  </si>
  <si>
    <t>1.814000.982</t>
  </si>
  <si>
    <t xml:space="preserve">מוסיקה בחטיבות אלון, רימון </t>
  </si>
  <si>
    <t>1.814100.431</t>
  </si>
  <si>
    <t xml:space="preserve">אלון-חשמל </t>
  </si>
  <si>
    <t>1.814100.811</t>
  </si>
  <si>
    <t xml:space="preserve">אלון-ניהול עצמי </t>
  </si>
  <si>
    <t>1.814200.431</t>
  </si>
  <si>
    <t xml:space="preserve">חט"ב השרון-חשמל </t>
  </si>
  <si>
    <t>1.814200.787</t>
  </si>
  <si>
    <t>1.814200.811</t>
  </si>
  <si>
    <t xml:space="preserve">השרון-ניהול עצמי </t>
  </si>
  <si>
    <t>1.814300.431</t>
  </si>
  <si>
    <t xml:space="preserve">חט"ב רימון-חשמל </t>
  </si>
  <si>
    <t>1.814300.811</t>
  </si>
  <si>
    <t xml:space="preserve">רימון-ניהול עצמי </t>
  </si>
  <si>
    <t>1.814400.431</t>
  </si>
  <si>
    <t xml:space="preserve">חט"ב יונתן-חשמל </t>
  </si>
  <si>
    <t>1.814400.811</t>
  </si>
  <si>
    <t xml:space="preserve">היונתן-ניהול עצמי </t>
  </si>
  <si>
    <t>1.814500.759</t>
  </si>
  <si>
    <t xml:space="preserve">עובדים לפי חשבוניות,חוזים </t>
  </si>
  <si>
    <t>1.814500.780</t>
  </si>
  <si>
    <t xml:space="preserve">שוטף-מחוננים </t>
  </si>
  <si>
    <t>1.814800.759</t>
  </si>
  <si>
    <t xml:space="preserve">מוסיקה בחט"ב -חשבוניות </t>
  </si>
  <si>
    <t>1.815200.431</t>
  </si>
  <si>
    <t xml:space="preserve">חשמל תיכונים </t>
  </si>
  <si>
    <t>1.815200.440</t>
  </si>
  <si>
    <t xml:space="preserve">ביטוח-תיכונים </t>
  </si>
  <si>
    <t>1.815200.540</t>
  </si>
  <si>
    <t>1.815200.593</t>
  </si>
  <si>
    <t xml:space="preserve">תיכונים-הנח"ש </t>
  </si>
  <si>
    <t>1.815200.710</t>
  </si>
  <si>
    <t>נסיעה משלחת רובוטיקה של תיכ</t>
  </si>
  <si>
    <t>1.815200.721</t>
  </si>
  <si>
    <t xml:space="preserve">תיכונים-שכפול </t>
  </si>
  <si>
    <t>1.815200.722</t>
  </si>
  <si>
    <t>1.815200.750</t>
  </si>
  <si>
    <t xml:space="preserve">ע' נקיון בקרית חנוך </t>
  </si>
  <si>
    <t>1.815200.751</t>
  </si>
  <si>
    <t xml:space="preserve">קבלן נקיון-תיכונים </t>
  </si>
  <si>
    <t>1.815200.752</t>
  </si>
  <si>
    <t xml:space="preserve">אחזקת גינון בתיכונים </t>
  </si>
  <si>
    <t>1.815200.756</t>
  </si>
  <si>
    <t>1.815200.758</t>
  </si>
  <si>
    <t>1.815200.759</t>
  </si>
  <si>
    <t xml:space="preserve">מורים לפי חשבונית </t>
  </si>
  <si>
    <t>1.815200.782</t>
  </si>
  <si>
    <t xml:space="preserve">שתיה-השתת' מ.החינוך </t>
  </si>
  <si>
    <t>1.815200.783</t>
  </si>
  <si>
    <t xml:space="preserve">השת' בנסיעה לפולין-תיכונ. </t>
  </si>
  <si>
    <t>1.815200.784</t>
  </si>
  <si>
    <t>1.815200.785</t>
  </si>
  <si>
    <t xml:space="preserve">בדיקת שכל"מ </t>
  </si>
  <si>
    <t>1.815200.786</t>
  </si>
  <si>
    <t xml:space="preserve">ספורט בתיכונים </t>
  </si>
  <si>
    <t>1.815200.787</t>
  </si>
  <si>
    <t xml:space="preserve">א.חנוך תלמידי חוץ </t>
  </si>
  <si>
    <t>1.815200.788</t>
  </si>
  <si>
    <t>1.815200.810</t>
  </si>
  <si>
    <t xml:space="preserve">השתת, באמית רננים </t>
  </si>
  <si>
    <t>1.815200.811</t>
  </si>
  <si>
    <t xml:space="preserve">תיכונים- ניהול עצמי </t>
  </si>
  <si>
    <t>1.815200.812</t>
  </si>
  <si>
    <t xml:space="preserve">השת' בני "עקיבא-תיכונים </t>
  </si>
  <si>
    <t>1.815200.933</t>
  </si>
  <si>
    <t>1.815200.980</t>
  </si>
  <si>
    <t>1.815200.981</t>
  </si>
  <si>
    <t xml:space="preserve">חינוך בתיכונים </t>
  </si>
  <si>
    <t>1.815200.982</t>
  </si>
  <si>
    <t xml:space="preserve">ליווי פדגוגי </t>
  </si>
  <si>
    <t>1.815200.984</t>
  </si>
  <si>
    <t xml:space="preserve">מסע ישראלי </t>
  </si>
  <si>
    <t>1.815200.985</t>
  </si>
  <si>
    <t xml:space="preserve">מוסיקה בתיכונים </t>
  </si>
  <si>
    <t>1.815200.988</t>
  </si>
  <si>
    <t xml:space="preserve">חינוך עמלני </t>
  </si>
  <si>
    <t>1.815200.989</t>
  </si>
  <si>
    <t xml:space="preserve">תיכון שש שנתי כפר בתיה </t>
  </si>
  <si>
    <t>1.815210.431</t>
  </si>
  <si>
    <t xml:space="preserve">אוסתי-חשמל </t>
  </si>
  <si>
    <t>1.815210.811</t>
  </si>
  <si>
    <t xml:space="preserve">אוסט'-ניהול עצמי </t>
  </si>
  <si>
    <t>1.815220.811</t>
  </si>
  <si>
    <t xml:space="preserve">מטרו-ניהול עצמי </t>
  </si>
  <si>
    <t>1.815230.811</t>
  </si>
  <si>
    <t xml:space="preserve">ניהול עצמי-אמית </t>
  </si>
  <si>
    <t>1.815240.431</t>
  </si>
  <si>
    <t xml:space="preserve">אביב-חשמל </t>
  </si>
  <si>
    <t>1.815240.811</t>
  </si>
  <si>
    <t xml:space="preserve">אביב-ניהול עצמי </t>
  </si>
  <si>
    <t>1.815280.759</t>
  </si>
  <si>
    <t xml:space="preserve">מוסיקה בתיכונים -חשבוניות </t>
  </si>
  <si>
    <t>1.817100.421</t>
  </si>
  <si>
    <t xml:space="preserve">אחזקת ציוד כבוי אש </t>
  </si>
  <si>
    <t>1.817100.422</t>
  </si>
  <si>
    <t xml:space="preserve">אח' מערכות כריזה </t>
  </si>
  <si>
    <t>1.817100.423</t>
  </si>
  <si>
    <t xml:space="preserve">אח' מערכת התרעה </t>
  </si>
  <si>
    <t>1.817100.424</t>
  </si>
  <si>
    <t xml:space="preserve">רעידת אדמה </t>
  </si>
  <si>
    <t>1.817100.511</t>
  </si>
  <si>
    <t xml:space="preserve">כיבוד בטחון חינוך </t>
  </si>
  <si>
    <t>1.817100.730</t>
  </si>
  <si>
    <t xml:space="preserve">רכב </t>
  </si>
  <si>
    <t>1.817100.753</t>
  </si>
  <si>
    <t xml:space="preserve">שמירה בגני ילדים </t>
  </si>
  <si>
    <t>1.817100.780</t>
  </si>
  <si>
    <t xml:space="preserve">בטיחות במוס"ח </t>
  </si>
  <si>
    <t>1.817100.783</t>
  </si>
  <si>
    <t xml:space="preserve">שמירה בבת'ספר </t>
  </si>
  <si>
    <t>1.817100.784</t>
  </si>
  <si>
    <t xml:space="preserve">שירות אמבולנסים </t>
  </si>
  <si>
    <t>1.817100.785</t>
  </si>
  <si>
    <t xml:space="preserve">הוצאות כבוי אש </t>
  </si>
  <si>
    <t>1.817100.786</t>
  </si>
  <si>
    <t xml:space="preserve">אחזקת מתקני משחקים </t>
  </si>
  <si>
    <t>1.817100.787</t>
  </si>
  <si>
    <t xml:space="preserve">בטיחות ילדים ברשויות </t>
  </si>
  <si>
    <t>1.817100.789</t>
  </si>
  <si>
    <t xml:space="preserve">אגרת תחנות אלחוט </t>
  </si>
  <si>
    <t>1.817310.420</t>
  </si>
  <si>
    <t xml:space="preserve">תיקונים-שרות פסיכולוגי </t>
  </si>
  <si>
    <t>1.817310.431</t>
  </si>
  <si>
    <t xml:space="preserve">חשמל שפ"ח </t>
  </si>
  <si>
    <t>1.817310.432</t>
  </si>
  <si>
    <t xml:space="preserve">מים שפ"ח </t>
  </si>
  <si>
    <t>1.817310.440</t>
  </si>
  <si>
    <t xml:space="preserve">ביטוח שפ"ח </t>
  </si>
  <si>
    <t>1.817310.511</t>
  </si>
  <si>
    <t xml:space="preserve">כיבוד-שרות פסיכולוגי </t>
  </si>
  <si>
    <t>1.817310.522</t>
  </si>
  <si>
    <t>1.817310.530</t>
  </si>
  <si>
    <t xml:space="preserve">הוצ'רכב מנהלי </t>
  </si>
  <si>
    <t>1.817310.540</t>
  </si>
  <si>
    <t xml:space="preserve">טלפון שפ"ח </t>
  </si>
  <si>
    <t>1.817310.541</t>
  </si>
  <si>
    <t xml:space="preserve">בולים שרות פסיכולוגי </t>
  </si>
  <si>
    <t>1.817310.550</t>
  </si>
  <si>
    <t xml:space="preserve">פרסומים-שרות פסיכולוגי </t>
  </si>
  <si>
    <t>1.817310.560</t>
  </si>
  <si>
    <t>1.817310.593</t>
  </si>
  <si>
    <t xml:space="preserve">השת בהנח"ש שפ"ח </t>
  </si>
  <si>
    <t>1.817310.751</t>
  </si>
  <si>
    <t xml:space="preserve">קבלן נקיון-שרות פסיכולוגי </t>
  </si>
  <si>
    <t>1.817310.755</t>
  </si>
  <si>
    <t xml:space="preserve">לווי צוות חוסן עמיתים </t>
  </si>
  <si>
    <t>1.817310.758</t>
  </si>
  <si>
    <t>טיפול ילדים -צריכים מיוחדים</t>
  </si>
  <si>
    <t>1.817310.759</t>
  </si>
  <si>
    <t xml:space="preserve">בדיקות בשלות </t>
  </si>
  <si>
    <t>1.817310.780</t>
  </si>
  <si>
    <t xml:space="preserve">הדרכה ופיקוח </t>
  </si>
  <si>
    <t>1.817310.781</t>
  </si>
  <si>
    <t>1.817310.782</t>
  </si>
  <si>
    <t>1.817310.931</t>
  </si>
  <si>
    <t xml:space="preserve">ערכות מבחנים </t>
  </si>
  <si>
    <t>1.817320.431</t>
  </si>
  <si>
    <t xml:space="preserve">הוצאות חשמל-מ.לגיל הרך </t>
  </si>
  <si>
    <t>1.817320.511</t>
  </si>
  <si>
    <t xml:space="preserve">כיבוד- גיל הרך </t>
  </si>
  <si>
    <t>1.817320.540</t>
  </si>
  <si>
    <t xml:space="preserve">הוצ' טלפון- מ. לגיל הרך </t>
  </si>
  <si>
    <t>1.817320.550</t>
  </si>
  <si>
    <t xml:space="preserve">פרסום-גיל הרך </t>
  </si>
  <si>
    <t>1.817320.560</t>
  </si>
  <si>
    <t xml:space="preserve">הוצאות משרדיות-גיל הרך </t>
  </si>
  <si>
    <t>1.817320.751</t>
  </si>
  <si>
    <t xml:space="preserve">הוצאות נקיון-גיל הרך </t>
  </si>
  <si>
    <t>1.817320.758</t>
  </si>
  <si>
    <t xml:space="preserve">קרן רועי </t>
  </si>
  <si>
    <t>1.817320.759</t>
  </si>
  <si>
    <t xml:space="preserve">הוצאות לפי חשבוניות </t>
  </si>
  <si>
    <t>1.817320.780</t>
  </si>
  <si>
    <t xml:space="preserve">תקציב שוטף לגיל הרך </t>
  </si>
  <si>
    <t>1.817330.754</t>
  </si>
  <si>
    <t>1.817330.756</t>
  </si>
  <si>
    <t xml:space="preserve">הוראה מתקנת </t>
  </si>
  <si>
    <t>1.817330.757</t>
  </si>
  <si>
    <t xml:space="preserve">טיפול קליני </t>
  </si>
  <si>
    <t>1.817330.758</t>
  </si>
  <si>
    <t xml:space="preserve">קרן רועי טפול קליני </t>
  </si>
  <si>
    <t>1.817330.759</t>
  </si>
  <si>
    <t xml:space="preserve">ליקויי למידה </t>
  </si>
  <si>
    <t>1.817500.441</t>
  </si>
  <si>
    <t xml:space="preserve">בטוח תלמיד בגני ילדים </t>
  </si>
  <si>
    <t>1.817500.442</t>
  </si>
  <si>
    <t xml:space="preserve">בטוח תלמיד ביסודי </t>
  </si>
  <si>
    <t>1.817500.443</t>
  </si>
  <si>
    <t xml:space="preserve">בטוח תלמיד בחטיבות </t>
  </si>
  <si>
    <t>1.817500.444</t>
  </si>
  <si>
    <t xml:space="preserve">בטוח תלמיד בתיכונים </t>
  </si>
  <si>
    <t>1.817600.420</t>
  </si>
  <si>
    <t>1.817600.431</t>
  </si>
  <si>
    <t>1.817600.432</t>
  </si>
  <si>
    <t>1.817600.511</t>
  </si>
  <si>
    <t xml:space="preserve">כיבוד-קידום נוער </t>
  </si>
  <si>
    <t>1.817600.530</t>
  </si>
  <si>
    <t xml:space="preserve">הוצאות רכב- קידום נוער </t>
  </si>
  <si>
    <t>1.817600.540</t>
  </si>
  <si>
    <t>1.817600.560</t>
  </si>
  <si>
    <t>1.817600.751</t>
  </si>
  <si>
    <t>1.817600.781</t>
  </si>
  <si>
    <t>1.817600.785</t>
  </si>
  <si>
    <t xml:space="preserve">פרויקטים </t>
  </si>
  <si>
    <t>1.817600.787</t>
  </si>
  <si>
    <t xml:space="preserve">תשלומי הורים </t>
  </si>
  <si>
    <t>1.817800.711</t>
  </si>
  <si>
    <t xml:space="preserve">הסעות בתי"ס יסודיים </t>
  </si>
  <si>
    <t>1.817800.712</t>
  </si>
  <si>
    <t xml:space="preserve">החזר הוצ נסיעה </t>
  </si>
  <si>
    <t>1.817800.713</t>
  </si>
  <si>
    <t xml:space="preserve">לווי שנתי </t>
  </si>
  <si>
    <t>1.817910.420</t>
  </si>
  <si>
    <t>1.817910.421</t>
  </si>
  <si>
    <t xml:space="preserve">אחזקת גני ילדים </t>
  </si>
  <si>
    <t>1.817910.422</t>
  </si>
  <si>
    <t xml:space="preserve">אחזקת בת'"ס יסודיים </t>
  </si>
  <si>
    <t>1.817910.423</t>
  </si>
  <si>
    <t xml:space="preserve">אחזקת חטיבות ביניים </t>
  </si>
  <si>
    <t>1.817910.424</t>
  </si>
  <si>
    <t xml:space="preserve">אחזקת תיכונים </t>
  </si>
  <si>
    <t>1.817910.440</t>
  </si>
  <si>
    <t xml:space="preserve">אחזקה-ביטוח </t>
  </si>
  <si>
    <t>1.817910.511</t>
  </si>
  <si>
    <t xml:space="preserve">אחזקה-כיבוד </t>
  </si>
  <si>
    <t>1.817910.530</t>
  </si>
  <si>
    <t>1.817910.540</t>
  </si>
  <si>
    <t xml:space="preserve">אחזקה-טלפון </t>
  </si>
  <si>
    <t>1.817910.560</t>
  </si>
  <si>
    <t>1.817910.710</t>
  </si>
  <si>
    <t xml:space="preserve">הובלות רהוט וציוד </t>
  </si>
  <si>
    <t>1.817910.720</t>
  </si>
  <si>
    <t xml:space="preserve">חומרים וכלי עבודה </t>
  </si>
  <si>
    <t>1.817910.730</t>
  </si>
  <si>
    <t xml:space="preserve">אחזקת רכב וביטוח </t>
  </si>
  <si>
    <t>1.817910.751</t>
  </si>
  <si>
    <t xml:space="preserve">אחזקה-ק.נקיון </t>
  </si>
  <si>
    <t>1.817910.752</t>
  </si>
  <si>
    <t xml:space="preserve">בדיקת מתקני משחקים </t>
  </si>
  <si>
    <t>1.817910.755</t>
  </si>
  <si>
    <t xml:space="preserve">אחזקת מזגנים במ' חינוך </t>
  </si>
  <si>
    <t>1.817910.780</t>
  </si>
  <si>
    <t xml:space="preserve">תקציב שוטף-אחזקה </t>
  </si>
  <si>
    <t>1.818100.511</t>
  </si>
  <si>
    <t xml:space="preserve">כיבוד השכלת מבוגרים </t>
  </si>
  <si>
    <t>1.818100.530</t>
  </si>
  <si>
    <t>1.818100.540</t>
  </si>
  <si>
    <t xml:space="preserve">טלפון-השכלת מבוגרים </t>
  </si>
  <si>
    <t>1.818100.541</t>
  </si>
  <si>
    <t xml:space="preserve">בולים השכלת מבוגרים </t>
  </si>
  <si>
    <t>1.818100.550</t>
  </si>
  <si>
    <t xml:space="preserve">פרסומים-השכלת מבוגרים </t>
  </si>
  <si>
    <t>1.818100.560</t>
  </si>
  <si>
    <t>1.818100.783</t>
  </si>
  <si>
    <t xml:space="preserve">עיר הבריאה </t>
  </si>
  <si>
    <t>1.818200.420</t>
  </si>
  <si>
    <t>1.818200.431</t>
  </si>
  <si>
    <t xml:space="preserve">מכללה חשמל </t>
  </si>
  <si>
    <t>1.818200.432</t>
  </si>
  <si>
    <t xml:space="preserve">מכללה מים </t>
  </si>
  <si>
    <t>1.818200.511</t>
  </si>
  <si>
    <t xml:space="preserve">כיבוד-קתדרה </t>
  </si>
  <si>
    <t>1.818200.530</t>
  </si>
  <si>
    <t>1.818200.540</t>
  </si>
  <si>
    <t>1.818200.541</t>
  </si>
  <si>
    <t>1.818200.550</t>
  </si>
  <si>
    <t>1.818200.560</t>
  </si>
  <si>
    <t xml:space="preserve">חוצ' משרדיות </t>
  </si>
  <si>
    <t>1.818200.593</t>
  </si>
  <si>
    <t xml:space="preserve">קתדרה-הנח"ש </t>
  </si>
  <si>
    <t>1.818200.751</t>
  </si>
  <si>
    <t>1.818200.754</t>
  </si>
  <si>
    <t xml:space="preserve">גמול השתלמות חשבונית </t>
  </si>
  <si>
    <t>1.818200.755</t>
  </si>
  <si>
    <t xml:space="preserve">הרצאות מורים חשבונית </t>
  </si>
  <si>
    <t>1.818200.756</t>
  </si>
  <si>
    <t xml:space="preserve">ביס לשפות חשבונית </t>
  </si>
  <si>
    <t>1.818200.757</t>
  </si>
  <si>
    <t xml:space="preserve">מורים מחשבים </t>
  </si>
  <si>
    <t>1.818200.758</t>
  </si>
  <si>
    <t xml:space="preserve">קתדרה לבריאות מורים </t>
  </si>
  <si>
    <t>1.818200.759</t>
  </si>
  <si>
    <t xml:space="preserve">מורים בחשבוניות </t>
  </si>
  <si>
    <t>1.818200.780</t>
  </si>
  <si>
    <t xml:space="preserve">תקציב שוטף- </t>
  </si>
  <si>
    <t>1.818200.783</t>
  </si>
  <si>
    <t xml:space="preserve">טיולים וסדנאות </t>
  </si>
  <si>
    <t>1.818200.785</t>
  </si>
  <si>
    <t>1.818200.786</t>
  </si>
  <si>
    <t xml:space="preserve">אולפן קליטה </t>
  </si>
  <si>
    <t>1.818200.787</t>
  </si>
  <si>
    <t>1.818200.788</t>
  </si>
  <si>
    <t xml:space="preserve">מורים בחשבונית </t>
  </si>
  <si>
    <t>1.818700.550</t>
  </si>
  <si>
    <t>1.818700.759</t>
  </si>
  <si>
    <t>1.818700.780</t>
  </si>
  <si>
    <t xml:space="preserve">ארועים וחוגים </t>
  </si>
  <si>
    <t>1.818700.781</t>
  </si>
  <si>
    <t xml:space="preserve">חילונים-דתיים </t>
  </si>
  <si>
    <t>1.818700.783</t>
  </si>
  <si>
    <t xml:space="preserve">יריד יודאיקה </t>
  </si>
  <si>
    <t>1.818700.784</t>
  </si>
  <si>
    <t>1.818700.785</t>
  </si>
  <si>
    <t>1.818700.786</t>
  </si>
  <si>
    <t xml:space="preserve">פרוייקטים מיוחדים </t>
  </si>
  <si>
    <t>1.818700.787</t>
  </si>
  <si>
    <t>1.818700.788</t>
  </si>
  <si>
    <t xml:space="preserve">תרבות לצעירים </t>
  </si>
  <si>
    <t xml:space="preserve"> סה"כ פעולות חינוך </t>
  </si>
  <si>
    <t xml:space="preserve"> סה"כ חינוך </t>
  </si>
  <si>
    <t>1.841000.110</t>
  </si>
  <si>
    <t xml:space="preserve">רווחה מינהל משכורת </t>
  </si>
  <si>
    <t>1.841000.130</t>
  </si>
  <si>
    <t xml:space="preserve">שעות נוספות-רווחה מינה </t>
  </si>
  <si>
    <t>1.843100.210</t>
  </si>
  <si>
    <t xml:space="preserve">טיפול בילד-שכר </t>
  </si>
  <si>
    <t>1.843500.210</t>
  </si>
  <si>
    <t xml:space="preserve">שכר מדריכים-פעולות קהי </t>
  </si>
  <si>
    <t>1.844400.115</t>
  </si>
  <si>
    <t>1.844400.210</t>
  </si>
  <si>
    <t>1.844520.110</t>
  </si>
  <si>
    <t xml:space="preserve">מ.תעסוקה לקשישים-שכר </t>
  </si>
  <si>
    <t>1.844530.110</t>
  </si>
  <si>
    <t xml:space="preserve">שכר-מרכז היצירה </t>
  </si>
  <si>
    <t>1.845200.110</t>
  </si>
  <si>
    <t xml:space="preserve">ביס אגם משכורת </t>
  </si>
  <si>
    <t>1.845200.210</t>
  </si>
  <si>
    <t xml:space="preserve">מדריכים באגם </t>
  </si>
  <si>
    <t>1.845400.110</t>
  </si>
  <si>
    <t xml:space="preserve">מפעלי תעסוקה למפגר-שכר </t>
  </si>
  <si>
    <t>1.846800.210</t>
  </si>
  <si>
    <t xml:space="preserve">תעסוקה-שכר פעולה </t>
  </si>
  <si>
    <t>1.848200.210</t>
  </si>
  <si>
    <t xml:space="preserve">שכר מדריכים-מרכזים קהי </t>
  </si>
  <si>
    <t xml:space="preserve"> סה"כ שכר עובדי רווחה </t>
  </si>
  <si>
    <t>1.841000.431</t>
  </si>
  <si>
    <t xml:space="preserve">הוצ' חשמל </t>
  </si>
  <si>
    <t>1.841000.432</t>
  </si>
  <si>
    <t xml:space="preserve">מים-רווחה מינהל </t>
  </si>
  <si>
    <t>1.841000.440</t>
  </si>
  <si>
    <t xml:space="preserve">ביטוח-רווחה מינהל </t>
  </si>
  <si>
    <t>1.841000.511</t>
  </si>
  <si>
    <t xml:space="preserve">כיבוד-רווחה מינהל </t>
  </si>
  <si>
    <t>1.841000.530</t>
  </si>
  <si>
    <t>1.841000.540</t>
  </si>
  <si>
    <t xml:space="preserve">טלפון-רווחה מינהל </t>
  </si>
  <si>
    <t>1.841000.541</t>
  </si>
  <si>
    <t xml:space="preserve">בולים__מח' רווחה </t>
  </si>
  <si>
    <t>1.841000.550</t>
  </si>
  <si>
    <t xml:space="preserve">פירסומים-רווחה מינהל </t>
  </si>
  <si>
    <t>1.841000.560</t>
  </si>
  <si>
    <t>1.841000.561</t>
  </si>
  <si>
    <t xml:space="preserve">תיקי פונים </t>
  </si>
  <si>
    <t>1.841000.593</t>
  </si>
  <si>
    <t xml:space="preserve">רווחה מינהל-הנח"ש </t>
  </si>
  <si>
    <t>1.841000.730</t>
  </si>
  <si>
    <t>1.841000.751</t>
  </si>
  <si>
    <t xml:space="preserve">קבלן נקיון-רווחה מינל </t>
  </si>
  <si>
    <t>1.841000.752</t>
  </si>
  <si>
    <t xml:space="preserve">אבטחה אגף הרווחה </t>
  </si>
  <si>
    <t>1.841000.840</t>
  </si>
  <si>
    <t xml:space="preserve">חינוך מיוחד </t>
  </si>
  <si>
    <t>1.841000.841</t>
  </si>
  <si>
    <t xml:space="preserve">הוצאות אירגוניות </t>
  </si>
  <si>
    <t>1.842200.780</t>
  </si>
  <si>
    <t xml:space="preserve">הוצאות שוטפות </t>
  </si>
  <si>
    <t>1.842200.810</t>
  </si>
  <si>
    <t xml:space="preserve">תמיכות חלוקת מזון למשפחות </t>
  </si>
  <si>
    <t>1.842200.840</t>
  </si>
  <si>
    <t>1.842200.841</t>
  </si>
  <si>
    <t xml:space="preserve">משפחות במצוקה בקהילה </t>
  </si>
  <si>
    <t>1.842200.844</t>
  </si>
  <si>
    <t>1.842200.846</t>
  </si>
  <si>
    <t xml:space="preserve">סיוע מיוחד למשפחה ילדים </t>
  </si>
  <si>
    <t>1.842300.431</t>
  </si>
  <si>
    <t>1.842300.432</t>
  </si>
  <si>
    <t>1.842300.540</t>
  </si>
  <si>
    <t xml:space="preserve">טלפון-יעוץ לנישואין </t>
  </si>
  <si>
    <t>1.842300.751</t>
  </si>
  <si>
    <t xml:space="preserve">קבלן נקיון-יעוץ לנישואין </t>
  </si>
  <si>
    <t>1.842300.759</t>
  </si>
  <si>
    <t>1.842300.780</t>
  </si>
  <si>
    <t>1.842300.782</t>
  </si>
  <si>
    <t xml:space="preserve">פרויקטים מאושרים </t>
  </si>
  <si>
    <t>1.842300.783</t>
  </si>
  <si>
    <t xml:space="preserve">מרכז גישור למשפחה </t>
  </si>
  <si>
    <t>1.842400.759</t>
  </si>
  <si>
    <t>1.842400.810</t>
  </si>
  <si>
    <t xml:space="preserve">טפול במשפחה תמיכה </t>
  </si>
  <si>
    <t>1.842400.842</t>
  </si>
  <si>
    <t>1.843100.780</t>
  </si>
  <si>
    <t xml:space="preserve">ספרי למוד לתלמידם נזקקים </t>
  </si>
  <si>
    <t>1.843100.810</t>
  </si>
  <si>
    <t xml:space="preserve">ילדים במעונות יום תמיכה </t>
  </si>
  <si>
    <t>1.843500.420</t>
  </si>
  <si>
    <t>1.843500.431</t>
  </si>
  <si>
    <t xml:space="preserve">חשמל-פעולות קהילתיות </t>
  </si>
  <si>
    <t>1.843500.759</t>
  </si>
  <si>
    <t xml:space="preserve">עבודה בחשבוניות </t>
  </si>
  <si>
    <t>1.843500.780</t>
  </si>
  <si>
    <t xml:space="preserve">פעולות במ.בקרית שרת </t>
  </si>
  <si>
    <t>1.843500.781</t>
  </si>
  <si>
    <t xml:space="preserve">עזרה במועדונית </t>
  </si>
  <si>
    <t>1.843500.782</t>
  </si>
  <si>
    <t xml:space="preserve">סיוע לצהרוניות </t>
  </si>
  <si>
    <t>1.843500.783</t>
  </si>
  <si>
    <t xml:space="preserve">סיוע לגני יול"א </t>
  </si>
  <si>
    <t>1.843500.841</t>
  </si>
  <si>
    <t xml:space="preserve">טפול בילד בקהילה </t>
  </si>
  <si>
    <t>1.843500.844</t>
  </si>
  <si>
    <t>1.843500.846</t>
  </si>
  <si>
    <t xml:space="preserve">טפול בפגיעת מינית </t>
  </si>
  <si>
    <t>1.843500.847</t>
  </si>
  <si>
    <t xml:space="preserve">הסעות למועדוניות </t>
  </si>
  <si>
    <t>1.843500.848</t>
  </si>
  <si>
    <t>1.843800.780</t>
  </si>
  <si>
    <t xml:space="preserve">החזרי הסעות פנימייה </t>
  </si>
  <si>
    <t>1.843800.841</t>
  </si>
  <si>
    <t>1.843800.842</t>
  </si>
  <si>
    <t>1.843900.841</t>
  </si>
  <si>
    <t>1.844300.841</t>
  </si>
  <si>
    <t>1.844400.540</t>
  </si>
  <si>
    <t xml:space="preserve">טלפון-שרותים לזקן קהילתי </t>
  </si>
  <si>
    <t>1.844400.751</t>
  </si>
  <si>
    <t xml:space="preserve">קבלן נקיון במועדוניות </t>
  </si>
  <si>
    <t>1.844400.758</t>
  </si>
  <si>
    <t xml:space="preserve">חוגי ספורט -חשבוניות </t>
  </si>
  <si>
    <t>1.844400.759</t>
  </si>
  <si>
    <t xml:space="preserve">קהילה תומכת </t>
  </si>
  <si>
    <t>1.844400.781</t>
  </si>
  <si>
    <t>1.844400.783</t>
  </si>
  <si>
    <t xml:space="preserve">מועדון ניצולי שואה </t>
  </si>
  <si>
    <t>1.844400.810</t>
  </si>
  <si>
    <t xml:space="preserve">הגיל השלישי-תמיכות </t>
  </si>
  <si>
    <t>1.844400.840</t>
  </si>
  <si>
    <t xml:space="preserve">סיוע לנצולי שואה </t>
  </si>
  <si>
    <t>1.844400.841</t>
  </si>
  <si>
    <t xml:space="preserve">שרות לנצולי שואה </t>
  </si>
  <si>
    <t>1.844400.842</t>
  </si>
  <si>
    <t>1.844400.843</t>
  </si>
  <si>
    <t>1.844400.844</t>
  </si>
  <si>
    <t xml:space="preserve">הסעות למועדונים </t>
  </si>
  <si>
    <t>1.844400.845</t>
  </si>
  <si>
    <t>1.844400.846</t>
  </si>
  <si>
    <t>1.844400.847</t>
  </si>
  <si>
    <t xml:space="preserve">מועדון תוכנית העשרה </t>
  </si>
  <si>
    <t>1.844400.848</t>
  </si>
  <si>
    <t>1.844520.420</t>
  </si>
  <si>
    <t>1.844520.431</t>
  </si>
  <si>
    <t xml:space="preserve">הוצ' חשמל-מ.תעסוקה </t>
  </si>
  <si>
    <t>1.844520.432</t>
  </si>
  <si>
    <t xml:space="preserve">מ.תעסוקה-הוצ' מים </t>
  </si>
  <si>
    <t>1.844520.751</t>
  </si>
  <si>
    <t xml:space="preserve">קבלן נקיון-תעסוקה לקשישים </t>
  </si>
  <si>
    <t>1.844520.753</t>
  </si>
  <si>
    <t xml:space="preserve">קבלן העסקת קשישים </t>
  </si>
  <si>
    <t>1.844520.780</t>
  </si>
  <si>
    <t xml:space="preserve">מרכז תעס'שוטף </t>
  </si>
  <si>
    <t>1.844520.840</t>
  </si>
  <si>
    <t>1.844530.431</t>
  </si>
  <si>
    <t xml:space="preserve">חשמל- מ. היצירה </t>
  </si>
  <si>
    <t>1.844530.540</t>
  </si>
  <si>
    <t xml:space="preserve">הוצ' טלפון-מ. היצירה </t>
  </si>
  <si>
    <t>1.844530.780</t>
  </si>
  <si>
    <t xml:space="preserve">מ.תעסוקה לקשישים חדש-שוטף </t>
  </si>
  <si>
    <t>1.845100.780</t>
  </si>
  <si>
    <t xml:space="preserve">שוטף מועדון גולן </t>
  </si>
  <si>
    <t>1.845100.810</t>
  </si>
  <si>
    <t>תמיכה אולוסיה עם צרכי מיוחדי</t>
  </si>
  <si>
    <t>1.845100.840</t>
  </si>
  <si>
    <t xml:space="preserve">נופשונים וקייטנות </t>
  </si>
  <si>
    <t>1.845100.841</t>
  </si>
  <si>
    <t>1.845100.842</t>
  </si>
  <si>
    <t xml:space="preserve">הפעלת מוסדות ממשלתיים </t>
  </si>
  <si>
    <t>1.845100.843</t>
  </si>
  <si>
    <t xml:space="preserve">החזקת אוטיסטים במסגרות </t>
  </si>
  <si>
    <t>1.845100.844</t>
  </si>
  <si>
    <t xml:space="preserve">טיפול בהורים ובילדים אוט, </t>
  </si>
  <si>
    <t>1.845100.845</t>
  </si>
  <si>
    <t xml:space="preserve">מענות יום שיקומים </t>
  </si>
  <si>
    <t>1.845100.846</t>
  </si>
  <si>
    <t xml:space="preserve">תעסוקה לבוגרים </t>
  </si>
  <si>
    <t>1.845100.848</t>
  </si>
  <si>
    <t>1.845100.849</t>
  </si>
  <si>
    <t>1.845110.840</t>
  </si>
  <si>
    <t>1.845200.759</t>
  </si>
  <si>
    <t xml:space="preserve">טפול מיוחד בתלמיד </t>
  </si>
  <si>
    <t>1.845200.780</t>
  </si>
  <si>
    <t>1.845200.781</t>
  </si>
  <si>
    <t xml:space="preserve">הספקת "ארוחות" </t>
  </si>
  <si>
    <t>1.845300.780</t>
  </si>
  <si>
    <t xml:space="preserve">החזר אלווין </t>
  </si>
  <si>
    <t>1.845300.842</t>
  </si>
  <si>
    <t xml:space="preserve">שרותים תומכים למפגר_משרד </t>
  </si>
  <si>
    <t>1.845300.843</t>
  </si>
  <si>
    <t>1.845300.844</t>
  </si>
  <si>
    <t xml:space="preserve">הסעות למ. יום </t>
  </si>
  <si>
    <t>1.845300.845</t>
  </si>
  <si>
    <t>1.845300.846</t>
  </si>
  <si>
    <t>1.845300.847</t>
  </si>
  <si>
    <t>1.845400.841</t>
  </si>
  <si>
    <t xml:space="preserve">מע"ש-אחזקת חניכים </t>
  </si>
  <si>
    <t>1.846300.841</t>
  </si>
  <si>
    <t xml:space="preserve">הדרכה לעוור ומשפח' </t>
  </si>
  <si>
    <t>1.846400.841</t>
  </si>
  <si>
    <t xml:space="preserve">מפעלי שיקום לעוור </t>
  </si>
  <si>
    <t>1.846400.842</t>
  </si>
  <si>
    <t>1.846500.841</t>
  </si>
  <si>
    <t>1.846600.842</t>
  </si>
  <si>
    <t>1.846600.844</t>
  </si>
  <si>
    <t>1.846600.845</t>
  </si>
  <si>
    <t xml:space="preserve">הסעות לנכים לתעסוקה </t>
  </si>
  <si>
    <t>1.846700.840</t>
  </si>
  <si>
    <t>1.846700.841</t>
  </si>
  <si>
    <t>1.846700.842</t>
  </si>
  <si>
    <t xml:space="preserve">מ. יום ילדי מוגבל </t>
  </si>
  <si>
    <t>1.846700.844</t>
  </si>
  <si>
    <t>1.846700.847</t>
  </si>
  <si>
    <t>1.846700.848</t>
  </si>
  <si>
    <t>1.846700.849</t>
  </si>
  <si>
    <t xml:space="preserve">מ.נוער לבעלי נכויות </t>
  </si>
  <si>
    <t>1.846800.780</t>
  </si>
  <si>
    <t>1.846800.781</t>
  </si>
  <si>
    <t>1.846800.840</t>
  </si>
  <si>
    <t xml:space="preserve">מ.יום לנפגעי ראש </t>
  </si>
  <si>
    <t>1.846800.841</t>
  </si>
  <si>
    <t>1.846800.844</t>
  </si>
  <si>
    <t>1.846800.845</t>
  </si>
  <si>
    <t>1.846800.849</t>
  </si>
  <si>
    <t xml:space="preserve">מ.אבחון </t>
  </si>
  <si>
    <t>1.847100.781</t>
  </si>
  <si>
    <t xml:space="preserve">קרן רועי מסך עולה </t>
  </si>
  <si>
    <t>1.847100.841</t>
  </si>
  <si>
    <t>1.847100.842</t>
  </si>
  <si>
    <t>1.847100.845</t>
  </si>
  <si>
    <t>1.847100.846</t>
  </si>
  <si>
    <t>1.847100.847</t>
  </si>
  <si>
    <t>1.847300.810</t>
  </si>
  <si>
    <t xml:space="preserve">מניעת אלימות תמיכה </t>
  </si>
  <si>
    <t>1.847300.841</t>
  </si>
  <si>
    <t>1.847300.843</t>
  </si>
  <si>
    <t xml:space="preserve">טיפול הנוער מתמכר </t>
  </si>
  <si>
    <t>1.848200.783</t>
  </si>
  <si>
    <t xml:space="preserve">חד הוריות </t>
  </si>
  <si>
    <t>1.848200.784</t>
  </si>
  <si>
    <t xml:space="preserve">חוסן קהילתי </t>
  </si>
  <si>
    <t>1.848200.785</t>
  </si>
  <si>
    <t>1.848200.786</t>
  </si>
  <si>
    <t xml:space="preserve">גישור קהילתי </t>
  </si>
  <si>
    <t>1.848200.788</t>
  </si>
  <si>
    <t>1.848200.789</t>
  </si>
  <si>
    <t xml:space="preserve">הפנינג רסקו </t>
  </si>
  <si>
    <t>1.848200.841</t>
  </si>
  <si>
    <t>1.848200.842</t>
  </si>
  <si>
    <t>1.848200.845</t>
  </si>
  <si>
    <t>1.848300.841</t>
  </si>
  <si>
    <t xml:space="preserve">פעולות התנדבות_משרד </t>
  </si>
  <si>
    <t>1.848400.420</t>
  </si>
  <si>
    <t>1.848400.540</t>
  </si>
  <si>
    <t xml:space="preserve">טלפון-שרות יעוץ לאזרח </t>
  </si>
  <si>
    <t>1.848400.751</t>
  </si>
  <si>
    <t xml:space="preserve">קבלן נקיון-שרות יעוץ לאזר </t>
  </si>
  <si>
    <t>1.848400.842</t>
  </si>
  <si>
    <t xml:space="preserve">שי"ל-תקציב שוטף </t>
  </si>
  <si>
    <t>1.849100.841</t>
  </si>
  <si>
    <t>1.849100.843</t>
  </si>
  <si>
    <t xml:space="preserve">מוענות יום </t>
  </si>
  <si>
    <t>1.849100.844</t>
  </si>
  <si>
    <t>1.849100.845</t>
  </si>
  <si>
    <t>1.849100.846</t>
  </si>
  <si>
    <t>1.849200.840</t>
  </si>
  <si>
    <t>1.849200.845</t>
  </si>
  <si>
    <t xml:space="preserve"> סה"כ פעולות רווחה </t>
  </si>
  <si>
    <t xml:space="preserve"> סה"כ רווחה </t>
  </si>
  <si>
    <t xml:space="preserve"> סה"כ הוצאות לפני פרעון מלוו</t>
  </si>
  <si>
    <t>1.640000.691</t>
  </si>
  <si>
    <t xml:space="preserve">החזר ע"ח קרו-פ.מ. </t>
  </si>
  <si>
    <t>1.640000.692</t>
  </si>
  <si>
    <t xml:space="preserve">החזר ע"ח ריבית - פ"מ </t>
  </si>
  <si>
    <t>1.640000.693</t>
  </si>
  <si>
    <t xml:space="preserve">החזר ע"ח הצמדה-פ.מ. </t>
  </si>
  <si>
    <t>1.641100.691</t>
  </si>
  <si>
    <t xml:space="preserve">קרן ביוב </t>
  </si>
  <si>
    <t>1.641100.692</t>
  </si>
  <si>
    <t xml:space="preserve">ריבית ביוב </t>
  </si>
  <si>
    <t>1.641300.691</t>
  </si>
  <si>
    <t xml:space="preserve">קרן הנדסה </t>
  </si>
  <si>
    <t>1.641300.692</t>
  </si>
  <si>
    <t xml:space="preserve">ריבית הנדסה </t>
  </si>
  <si>
    <t>1.641300.693</t>
  </si>
  <si>
    <t xml:space="preserve">הצמדה הנדסה </t>
  </si>
  <si>
    <t>1.641400.691</t>
  </si>
  <si>
    <t xml:space="preserve">קרן כבישים </t>
  </si>
  <si>
    <t>1.641400.692</t>
  </si>
  <si>
    <t xml:space="preserve">ריבית כבישים </t>
  </si>
  <si>
    <t>1.641400.693</t>
  </si>
  <si>
    <t xml:space="preserve">הצמדה כבישים </t>
  </si>
  <si>
    <t>1.641500.691</t>
  </si>
  <si>
    <t xml:space="preserve">קרו מאור רחובות </t>
  </si>
  <si>
    <t>1.641500.692</t>
  </si>
  <si>
    <t xml:space="preserve">ריבית מאור רחובות </t>
  </si>
  <si>
    <t>1.641600.691</t>
  </si>
  <si>
    <t xml:space="preserve">קרן בטיחות בדרכים </t>
  </si>
  <si>
    <t>1.641600.692</t>
  </si>
  <si>
    <t xml:space="preserve">ריבית בטיחות בדרכים </t>
  </si>
  <si>
    <t>1.641800.691</t>
  </si>
  <si>
    <t xml:space="preserve">קרן גינון </t>
  </si>
  <si>
    <t>1.641800.692</t>
  </si>
  <si>
    <t xml:space="preserve">ריבית גינון </t>
  </si>
  <si>
    <t>1.641800.693</t>
  </si>
  <si>
    <t xml:space="preserve">הצמדה גינון </t>
  </si>
  <si>
    <t>1.642000.691</t>
  </si>
  <si>
    <t xml:space="preserve">קרן עב, מים </t>
  </si>
  <si>
    <t>1.642000.692</t>
  </si>
  <si>
    <t xml:space="preserve">ריבית עב, מים </t>
  </si>
  <si>
    <t>1.642000.693</t>
  </si>
  <si>
    <t xml:space="preserve">הצמדה עב, מים </t>
  </si>
  <si>
    <t>1.642100.691</t>
  </si>
  <si>
    <t xml:space="preserve">קרן גני ילדים </t>
  </si>
  <si>
    <t>1.642100.692</t>
  </si>
  <si>
    <t xml:space="preserve">ריבית גני ילדים </t>
  </si>
  <si>
    <t>1.642100.693</t>
  </si>
  <si>
    <t xml:space="preserve">הצמדה גני ילדים </t>
  </si>
  <si>
    <t>1.642200.691</t>
  </si>
  <si>
    <t xml:space="preserve">קרן יסודי </t>
  </si>
  <si>
    <t>1.642200.692</t>
  </si>
  <si>
    <t xml:space="preserve">ריבית יסודי </t>
  </si>
  <si>
    <t>1.642200.693</t>
  </si>
  <si>
    <t xml:space="preserve">הצמדה יסודי </t>
  </si>
  <si>
    <t>1.642700.691</t>
  </si>
  <si>
    <t xml:space="preserve">קרן חינוך </t>
  </si>
  <si>
    <t>1.642700.692</t>
  </si>
  <si>
    <t xml:space="preserve">חינוך ריבית </t>
  </si>
  <si>
    <t>1.642700.693</t>
  </si>
  <si>
    <t xml:space="preserve">חינוך המצדה </t>
  </si>
  <si>
    <t>1.642900.691</t>
  </si>
  <si>
    <t xml:space="preserve">קרן תרבות ונוער </t>
  </si>
  <si>
    <t>1.642900.692</t>
  </si>
  <si>
    <t xml:space="preserve">ריבית תרבות ונוער </t>
  </si>
  <si>
    <t>1.642900.693</t>
  </si>
  <si>
    <t xml:space="preserve">הצמדה תרבות ונוער </t>
  </si>
  <si>
    <t>1.643000.691</t>
  </si>
  <si>
    <t xml:space="preserve">קרן ספורט </t>
  </si>
  <si>
    <t>1.643000.692</t>
  </si>
  <si>
    <t xml:space="preserve">ריבית ספורט </t>
  </si>
  <si>
    <t>1.643000.693</t>
  </si>
  <si>
    <t xml:space="preserve">הצמדה ספורט </t>
  </si>
  <si>
    <t>1.644300.691</t>
  </si>
  <si>
    <t xml:space="preserve">קרן תשלומים שונים </t>
  </si>
  <si>
    <t>1.644300.692</t>
  </si>
  <si>
    <t xml:space="preserve">ריבית תשלומים שונים </t>
  </si>
  <si>
    <t>1.644300.693</t>
  </si>
  <si>
    <t xml:space="preserve">הצמדה תשלומים שונים </t>
  </si>
  <si>
    <t>1.644400.691</t>
  </si>
  <si>
    <t>קרן תשלומים אחרים-כיסוי גרעו</t>
  </si>
  <si>
    <t>1.644400.692</t>
  </si>
  <si>
    <t>ריבית תשלומים אחרים-כיסוי ג</t>
  </si>
  <si>
    <t>1.645000.691</t>
  </si>
  <si>
    <t xml:space="preserve">קרן פרישת עובדים </t>
  </si>
  <si>
    <t>1.645000.692</t>
  </si>
  <si>
    <t xml:space="preserve">ריבית פרישת עובדים </t>
  </si>
  <si>
    <t xml:space="preserve"> סה"כ פרעון מלוות אחרות </t>
  </si>
  <si>
    <t xml:space="preserve"> סה"כ פירעון מילוות </t>
  </si>
  <si>
    <t>1.630000.610</t>
  </si>
  <si>
    <t xml:space="preserve">עמלות בנקאיות </t>
  </si>
  <si>
    <t>1.630000.611</t>
  </si>
  <si>
    <t xml:space="preserve">עמלות הקצאות אשראי </t>
  </si>
  <si>
    <t>1.630000.620</t>
  </si>
  <si>
    <t xml:space="preserve">הוצאות ריבית </t>
  </si>
  <si>
    <t>1.630000.863</t>
  </si>
  <si>
    <t xml:space="preserve">הנחות הוראות קבע </t>
  </si>
  <si>
    <t xml:space="preserve"> סה"כ הוצאות מימון </t>
  </si>
  <si>
    <t>1.994000.593</t>
  </si>
  <si>
    <t xml:space="preserve">שכר גמלאים-הוצ' בהנח"ש </t>
  </si>
  <si>
    <t>1.994100.530</t>
  </si>
  <si>
    <t xml:space="preserve">החזר גמלה מגורמי חוץ </t>
  </si>
  <si>
    <t>1.994100.710</t>
  </si>
  <si>
    <t>1.994100.781</t>
  </si>
  <si>
    <t xml:space="preserve">רזרבה כללית </t>
  </si>
  <si>
    <t>1.994200.780</t>
  </si>
  <si>
    <t xml:space="preserve">הוצ" עודפות </t>
  </si>
  <si>
    <t>1.994200.980</t>
  </si>
  <si>
    <t xml:space="preserve">הוצא, שנים קודמות </t>
  </si>
  <si>
    <t>1.994300.980</t>
  </si>
  <si>
    <t xml:space="preserve">הוצ' מחזור הלוואה ישנה </t>
  </si>
  <si>
    <t xml:space="preserve"> סה"כ העברות והוצאות חד פעמי</t>
  </si>
  <si>
    <t xml:space="preserve"> סה"כ הוצאות לפני כיסוי גרעו</t>
  </si>
  <si>
    <t>1.995000.861</t>
  </si>
  <si>
    <t>1.995000.862</t>
  </si>
  <si>
    <t xml:space="preserve"> סה"כ הנחות בארנונה </t>
  </si>
  <si>
    <t xml:space="preserve"> סה"כ הוצאות </t>
  </si>
  <si>
    <t xml:space="preserve">עודף/)גרעון( </t>
  </si>
  <si>
    <t>רעננה</t>
  </si>
  <si>
    <t>ביאטריס פרחגרוד</t>
  </si>
  <si>
    <t>תמצית נתוני התקציב הרגיל -- דו"ח כספי לתקופה</t>
  </si>
  <si>
    <t>תקציב שנתי מאושר</t>
  </si>
  <si>
    <t>תקציב יחסי לתקופה</t>
  </si>
  <si>
    <t>ביצוע מצטבר לתקופה</t>
  </si>
  <si>
    <t>הסטיה</t>
  </si>
  <si>
    <t>סטיה מהתקציב</t>
  </si>
  <si>
    <t xml:space="preserve">הכנסות </t>
  </si>
  <si>
    <t>ארנונה כללית</t>
  </si>
  <si>
    <t>83-</t>
  </si>
  <si>
    <t>הכנסות ממכירת מים</t>
  </si>
  <si>
    <t>עצמיות חינוך</t>
  </si>
  <si>
    <t>91-</t>
  </si>
  <si>
    <t>עצמיות רווחה</t>
  </si>
  <si>
    <t>95-</t>
  </si>
  <si>
    <t>עצמיות אחר</t>
  </si>
  <si>
    <t>94-</t>
  </si>
  <si>
    <t>סה"כ עצמיות</t>
  </si>
  <si>
    <t>93-</t>
  </si>
  <si>
    <t>תקבולים ממשרד החינוך</t>
  </si>
  <si>
    <t>92-</t>
  </si>
  <si>
    <t>תקבולים ממשרד הרווחה</t>
  </si>
  <si>
    <t>תקבולים ממשלתיים אחרים</t>
  </si>
  <si>
    <t>96-</t>
  </si>
  <si>
    <t>מענק כללי לאיזון</t>
  </si>
  <si>
    <t>מענקים מיועדים</t>
  </si>
  <si>
    <t>100-</t>
  </si>
  <si>
    <t>מענקים אחרים</t>
  </si>
  <si>
    <t>תקבולים אחרים</t>
  </si>
  <si>
    <t>99-</t>
  </si>
  <si>
    <t>סה"כ הכנסות לפני כיסוי גרעונות מצטבר והנחות בארנו</t>
  </si>
  <si>
    <t>89-</t>
  </si>
  <si>
    <t>מענק לכיסוי גירעון מצטבר</t>
  </si>
  <si>
    <t>הנחות בארנונה-הכנסות</t>
  </si>
  <si>
    <t>סה"כ הכנסות</t>
  </si>
  <si>
    <t xml:space="preserve">הוצאות </t>
  </si>
  <si>
    <t>הוצאות בשכר כללי</t>
  </si>
  <si>
    <t>פעולות כלליות</t>
  </si>
  <si>
    <t>הוצאות ברכישת מים</t>
  </si>
  <si>
    <t>סה"כ כלליות</t>
  </si>
  <si>
    <t>שכר עובדי חינוך</t>
  </si>
  <si>
    <t>1,800-</t>
  </si>
  <si>
    <t>פעולות חינוך</t>
  </si>
  <si>
    <t>86-</t>
  </si>
  <si>
    <t>סה"כ חינוך</t>
  </si>
  <si>
    <t>שכר עובדי רווחה</t>
  </si>
  <si>
    <t>פעולות רווחה</t>
  </si>
  <si>
    <t>90-</t>
  </si>
  <si>
    <t>סה"כ רווחה</t>
  </si>
  <si>
    <t>סה"כ הוצאות לפני פרעון מלוות,מימון כיסוי גרעון מצט</t>
  </si>
  <si>
    <t>פרעון מלוות מים וביוב</t>
  </si>
  <si>
    <t>פרעון מלוות אחרות</t>
  </si>
  <si>
    <t>סה"כ פרעון מלוות</t>
  </si>
  <si>
    <t>הוצאות מימון</t>
  </si>
  <si>
    <t>העברות והוצאות חד פעמיות</t>
  </si>
  <si>
    <t>סה"כ הוצאות לפני כיסוי גרעון מצטבר והנחות בארנונה</t>
  </si>
  <si>
    <t>97-</t>
  </si>
  <si>
    <t>העברה לכיסוי גרעון מצטבר</t>
  </si>
  <si>
    <t>הנחות בארנונה</t>
  </si>
  <si>
    <t>82-</t>
  </si>
  <si>
    <t>סה"כ הוצאות</t>
  </si>
  <si>
    <t>עודף/גרעון</t>
  </si>
  <si>
    <t>6-</t>
  </si>
  <si>
    <t>לפי פקודת העיריות</t>
  </si>
  <si>
    <t>בהתאם לסעיף 209 לפקודת העיריות   ( להלן   -  פקודה ),</t>
  </si>
  <si>
    <t>אני מודיע, כי בתוקף הסמכות לפי סעיף 206(ב)  לפקודה</t>
  </si>
  <si>
    <t>שנאצלה  לי,  אני מאשר את התקציב הרגיל של  עיריית  רעננה</t>
  </si>
  <si>
    <t>צד ההכנסות</t>
  </si>
  <si>
    <t>בשקלים חדשים</t>
  </si>
  <si>
    <t>מפעל המים</t>
  </si>
  <si>
    <t>-</t>
  </si>
  <si>
    <t>סך הכול  הכנסות עצמיות</t>
  </si>
  <si>
    <t>מענקים אחרים ממשרד הפנים</t>
  </si>
  <si>
    <t>סך הכול  תקבולי ממשלה</t>
  </si>
  <si>
    <t xml:space="preserve">הכנסות חד' פעמיות ובשל שנים קודמות </t>
  </si>
  <si>
    <t>סך הכול  הכנסות לפני הנחות בארנונה</t>
  </si>
  <si>
    <t xml:space="preserve"> וכיסוי גירעון נצבר</t>
  </si>
  <si>
    <t>הנחות  בארנונה</t>
  </si>
  <si>
    <t>הכנסה לכיסוי גירעון נצבר</t>
  </si>
  <si>
    <t>כיסוי ממקורות הרשות בשנים הבאות</t>
  </si>
  <si>
    <t>סך הכול  הכנסות  בלא מותנה</t>
  </si>
  <si>
    <t>הכנסה מותנה</t>
  </si>
  <si>
    <t>סך הכול  הכנסות  כולל מותנה</t>
  </si>
  <si>
    <t>צד ההוצאות</t>
  </si>
  <si>
    <t>שכר כללי</t>
  </si>
  <si>
    <t>סך הכול  כלליות</t>
  </si>
  <si>
    <t>שכר  עובדי חינוך</t>
  </si>
  <si>
    <t>סך הכול חינוך</t>
  </si>
  <si>
    <t>סך הכול רווחה</t>
  </si>
  <si>
    <t>פירעון מילוות מים וביוב</t>
  </si>
  <si>
    <t>פירעון מילוות אחר</t>
  </si>
  <si>
    <t>סך הכול פירעון מילוות</t>
  </si>
  <si>
    <t>הוצאות  חד' פעמיות ובשל שנים קודמות</t>
  </si>
  <si>
    <t>הוצאות בגין בחירות</t>
  </si>
  <si>
    <t>סך הכול  הוצאות לפני הנחות בארנונה</t>
  </si>
  <si>
    <t xml:space="preserve"> וכיסוי גרעון נצבר</t>
  </si>
  <si>
    <t>הוצאה לכיסוי גירעון נצבר</t>
  </si>
  <si>
    <t>סך הכול  הוצאות  בלא מותנה</t>
  </si>
  <si>
    <t>הוצאה מותנה</t>
  </si>
  <si>
    <t>סך הכול  הוצאות  כולל מותנה</t>
  </si>
  <si>
    <t>( מועצת הרשות)</t>
  </si>
  <si>
    <t xml:space="preserve">ראש עיריית  רעננה </t>
  </si>
  <si>
    <t xml:space="preserve">  </t>
  </si>
  <si>
    <t>תקבולים ממשרד הרווחה והשירותים החברתיים</t>
  </si>
  <si>
    <t xml:space="preserve">ט"ז  אדר א תשע"ט  (21 פברואר 2019  ) </t>
  </si>
  <si>
    <t>חיים ברוידא</t>
  </si>
  <si>
    <t>לשנת התקציב 2019, שתמציתו להלן  :</t>
  </si>
  <si>
    <t>תמצית תקציב רגיל של עיריית  רעננה לשנת הכספים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</si>
</sst>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u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1"/>
      <color rgb="FF080808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</font>
    <font>
      <b/>
      <sz val="8"/>
      <name val="Arial"/>
      <family val="2"/>
      <scheme val="minor"/>
    </font>
    <font>
      <b/>
      <sz val="8"/>
      <color rgb="FF080808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  <charset val="177"/>
      <scheme val="minor"/>
    </font>
    <font>
      <b/>
      <i/>
      <u/>
      <sz val="11"/>
      <name val="Arial"/>
      <family val="2"/>
    </font>
    <font>
      <sz val="11"/>
      <color rgb="FF7030A0"/>
      <name val="Arial"/>
      <family val="2"/>
      <scheme val="minor"/>
    </font>
    <font>
      <sz val="10"/>
      <name val="Arial"/>
      <family val="2"/>
    </font>
    <font>
      <b/>
      <sz val="11"/>
      <color rgb="FF7030A0"/>
      <name val="Arial"/>
      <family val="2"/>
      <scheme val="minor"/>
    </font>
    <font>
      <b/>
      <i/>
      <sz val="11"/>
      <name val="Arial"/>
      <family val="2"/>
    </font>
    <font>
      <sz val="11"/>
      <color theme="1" tint="4.9989318521683403E-2"/>
      <name val="Arial"/>
      <family val="2"/>
    </font>
    <font>
      <b/>
      <sz val="11"/>
      <name val="David Transparent"/>
      <charset val="177"/>
    </font>
    <font>
      <sz val="11"/>
      <color rgb="FF080808"/>
      <name val="Arial"/>
      <family val="2"/>
      <scheme val="minor"/>
    </font>
    <font>
      <b/>
      <sz val="1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1">
    <xf numFmtId="0" fontId="0" fillId="0" borderId="0" xfId="0"/>
    <xf numFmtId="14" fontId="0" fillId="0" borderId="0" xfId="0" applyNumberFormat="1"/>
    <xf numFmtId="20" fontId="0" fillId="0" borderId="0" xfId="0" applyNumberFormat="1"/>
    <xf numFmtId="3" fontId="0" fillId="0" borderId="0" xfId="0" applyNumberFormat="1"/>
    <xf numFmtId="0" fontId="0" fillId="0" borderId="0" xfId="0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Border="1"/>
    <xf numFmtId="3" fontId="20" fillId="0" borderId="0" xfId="0" applyNumberFormat="1" applyFont="1" applyBorder="1"/>
    <xf numFmtId="3" fontId="22" fillId="0" borderId="0" xfId="0" applyNumberFormat="1" applyFont="1" applyBorder="1"/>
    <xf numFmtId="3" fontId="23" fillId="0" borderId="0" xfId="0" applyNumberFormat="1" applyFont="1" applyBorder="1"/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3" fontId="25" fillId="0" borderId="0" xfId="0" applyNumberFormat="1" applyFont="1" applyBorder="1"/>
    <xf numFmtId="3" fontId="26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28" fillId="0" borderId="10" xfId="0" applyFont="1" applyBorder="1" applyAlignment="1">
      <alignment horizontal="right"/>
    </xf>
    <xf numFmtId="0" fontId="20" fillId="0" borderId="10" xfId="0" applyFont="1" applyBorder="1"/>
    <xf numFmtId="3" fontId="19" fillId="0" borderId="0" xfId="0" applyNumberFormat="1" applyFont="1" applyBorder="1"/>
    <xf numFmtId="3" fontId="21" fillId="0" borderId="0" xfId="0" applyNumberFormat="1" applyFont="1" applyBorder="1"/>
    <xf numFmtId="3" fontId="19" fillId="0" borderId="0" xfId="0" applyNumberFormat="1" applyFont="1" applyBorder="1" applyAlignment="1">
      <alignment horizontal="right"/>
    </xf>
    <xf numFmtId="3" fontId="19" fillId="0" borderId="0" xfId="0" applyNumberFormat="1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3" fontId="0" fillId="0" borderId="0" xfId="0" applyNumberFormat="1" applyBorder="1"/>
    <xf numFmtId="3" fontId="29" fillId="0" borderId="0" xfId="0" applyNumberFormat="1" applyFont="1"/>
    <xf numFmtId="0" fontId="30" fillId="0" borderId="0" xfId="0" applyFont="1" applyBorder="1" applyAlignment="1">
      <alignment horizontal="right"/>
    </xf>
    <xf numFmtId="3" fontId="18" fillId="0" borderId="0" xfId="0" applyNumberFormat="1" applyFont="1" applyBorder="1"/>
    <xf numFmtId="3" fontId="20" fillId="0" borderId="0" xfId="0" applyNumberFormat="1" applyFont="1"/>
    <xf numFmtId="3" fontId="31" fillId="0" borderId="0" xfId="0" applyNumberFormat="1" applyFont="1" applyBorder="1" applyAlignment="1">
      <alignment horizontal="right"/>
    </xf>
    <xf numFmtId="0" fontId="32" fillId="0" borderId="0" xfId="0" applyFont="1" applyBorder="1" applyAlignment="1">
      <alignment horizontal="right"/>
    </xf>
    <xf numFmtId="3" fontId="33" fillId="0" borderId="0" xfId="0" applyNumberFormat="1" applyFont="1" applyBorder="1"/>
    <xf numFmtId="0" fontId="28" fillId="34" borderId="0" xfId="0" applyFont="1" applyFill="1" applyBorder="1" applyAlignment="1">
      <alignment horizontal="right"/>
    </xf>
    <xf numFmtId="0" fontId="0" fillId="0" borderId="0" xfId="0" applyFont="1"/>
    <xf numFmtId="0" fontId="34" fillId="0" borderId="0" xfId="0" applyFont="1" applyBorder="1" applyAlignment="1">
      <alignment horizontal="right"/>
    </xf>
    <xf numFmtId="0" fontId="35" fillId="0" borderId="0" xfId="0" applyFont="1" applyBorder="1" applyAlignment="1">
      <alignment horizontal="right"/>
    </xf>
    <xf numFmtId="0" fontId="36" fillId="0" borderId="0" xfId="0" applyFont="1" applyBorder="1" applyAlignment="1">
      <alignment horizontal="right"/>
    </xf>
    <xf numFmtId="0" fontId="22" fillId="0" borderId="0" xfId="0" applyFont="1" applyBorder="1"/>
    <xf numFmtId="3" fontId="37" fillId="0" borderId="0" xfId="0" applyNumberFormat="1" applyFont="1" applyBorder="1"/>
    <xf numFmtId="3" fontId="37" fillId="0" borderId="0" xfId="0" applyNumberFormat="1" applyFont="1" applyBorder="1" applyAlignment="1">
      <alignment horizontal="right"/>
    </xf>
    <xf numFmtId="3" fontId="38" fillId="0" borderId="0" xfId="0" applyNumberFormat="1" applyFont="1" applyBorder="1"/>
    <xf numFmtId="0" fontId="39" fillId="0" borderId="0" xfId="0" applyFont="1"/>
    <xf numFmtId="0" fontId="40" fillId="0" borderId="0" xfId="0" applyFont="1" applyBorder="1"/>
    <xf numFmtId="0" fontId="0" fillId="0" borderId="0" xfId="0" applyFont="1" applyBorder="1"/>
    <xf numFmtId="0" fontId="41" fillId="34" borderId="0" xfId="0" applyFont="1" applyFill="1" applyBorder="1"/>
    <xf numFmtId="0" fontId="42" fillId="0" borderId="0" xfId="0" applyFont="1" applyBorder="1" applyAlignment="1">
      <alignment horizontal="right"/>
    </xf>
    <xf numFmtId="0" fontId="20" fillId="0" borderId="0" xfId="0" applyFont="1" applyBorder="1"/>
    <xf numFmtId="0" fontId="39" fillId="0" borderId="0" xfId="0" applyFont="1" applyBorder="1"/>
    <xf numFmtId="164" fontId="0" fillId="33" borderId="0" xfId="1" applyNumberFormat="1" applyFont="1" applyFill="1"/>
    <xf numFmtId="0" fontId="14" fillId="0" borderId="0" xfId="0" applyFont="1"/>
  </cellXfs>
  <cellStyles count="43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Comma" xfId="1" builtinId="3"/>
    <cellStyle name="Normal" xfId="0" builtinId="0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ערה" xfId="16" builtinId="10" customBuiltin="1"/>
    <cellStyle name="חישוב" xfId="12" builtinId="22" customBuiltin="1"/>
    <cellStyle name="טוב" xfId="7" builtinId="26" customBuiltin="1"/>
    <cellStyle name="טקסט אזהרה" xfId="15" builtinId="11" customBuiltin="1"/>
    <cellStyle name="טקסט הסברי" xfId="17" builtinId="53" customBuiltin="1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  <cellStyle name="כותרת 4" xfId="6" builtinId="19" customBuiltin="1"/>
    <cellStyle name="ניטראלי" xfId="9" builtinId="28" customBuiltin="1"/>
    <cellStyle name="סה&quot;כ" xfId="18" builtinId="25" customBuiltin="1"/>
    <cellStyle name="פלט" xfId="11" builtinId="21" customBuiltin="1"/>
    <cellStyle name="קלט" xfId="10" builtinId="20" customBuiltin="1"/>
    <cellStyle name="רע" xfId="8" builtinId="27" customBuiltin="1"/>
    <cellStyle name="תא מסומן" xfId="14" builtinId="23" customBuiltin="1"/>
    <cellStyle name="תא מקושר" xfId="13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78"/>
  <sheetViews>
    <sheetView rightToLeft="1" tabSelected="1" zoomScale="115" zoomScaleNormal="115" workbookViewId="0">
      <selection activeCell="D7" sqref="D7"/>
    </sheetView>
  </sheetViews>
  <sheetFormatPr defaultRowHeight="14.25" x14ac:dyDescent="0.2"/>
  <cols>
    <col min="1" max="1" width="9.25" customWidth="1"/>
    <col min="2" max="2" width="9.625" customWidth="1"/>
    <col min="3" max="3" width="7.875" style="4" customWidth="1"/>
    <col min="4" max="4" width="36.75" customWidth="1"/>
    <col min="5" max="5" width="15.625" style="6" customWidth="1"/>
    <col min="6" max="6" width="10.875" style="4" bestFit="1" customWidth="1"/>
    <col min="7" max="7" width="29.875" style="4" bestFit="1" customWidth="1"/>
    <col min="8" max="8" width="17.375" customWidth="1"/>
    <col min="9" max="9" width="11.5" style="4" customWidth="1"/>
    <col min="10" max="10" width="9" style="4"/>
    <col min="12" max="12" width="13.375" customWidth="1"/>
  </cols>
  <sheetData>
    <row r="1" spans="2:12" ht="15" x14ac:dyDescent="0.25">
      <c r="D1" s="5" t="s">
        <v>4615</v>
      </c>
      <c r="H1" s="7"/>
    </row>
    <row r="2" spans="2:12" ht="15" x14ac:dyDescent="0.25">
      <c r="B2" s="4"/>
      <c r="C2" s="8"/>
      <c r="E2" s="9"/>
      <c r="F2" s="8"/>
      <c r="H2" s="10"/>
      <c r="I2" s="11"/>
    </row>
    <row r="3" spans="2:12" ht="15" x14ac:dyDescent="0.25">
      <c r="B3" s="4"/>
      <c r="C3" s="8"/>
      <c r="D3" s="12" t="s">
        <v>4571</v>
      </c>
      <c r="E3" s="9"/>
      <c r="F3" s="8"/>
      <c r="H3" s="10"/>
      <c r="I3" s="11"/>
    </row>
    <row r="4" spans="2:12" x14ac:dyDescent="0.2">
      <c r="B4" s="4"/>
      <c r="C4" s="8"/>
      <c r="D4" s="13" t="s">
        <v>4572</v>
      </c>
      <c r="E4" s="14"/>
      <c r="F4" s="8"/>
      <c r="H4" s="15"/>
      <c r="I4" s="11"/>
    </row>
    <row r="5" spans="2:12" x14ac:dyDescent="0.2">
      <c r="B5" s="4"/>
      <c r="C5" s="8"/>
      <c r="D5" s="13" t="s">
        <v>4573</v>
      </c>
      <c r="E5" s="14"/>
      <c r="F5" s="8"/>
      <c r="H5" s="15"/>
      <c r="I5" s="11"/>
    </row>
    <row r="6" spans="2:12" x14ac:dyDescent="0.2">
      <c r="B6" s="4"/>
      <c r="C6" s="8"/>
      <c r="D6" s="13" t="s">
        <v>4574</v>
      </c>
      <c r="E6" s="14"/>
      <c r="F6" s="8"/>
      <c r="H6" s="15"/>
      <c r="I6" s="11"/>
    </row>
    <row r="7" spans="2:12" x14ac:dyDescent="0.2">
      <c r="B7" s="4"/>
      <c r="C7" s="8"/>
      <c r="D7" s="13" t="s">
        <v>4614</v>
      </c>
      <c r="E7" s="14"/>
      <c r="F7" s="8"/>
      <c r="H7" s="15"/>
      <c r="I7" s="11"/>
    </row>
    <row r="8" spans="2:12" ht="15" x14ac:dyDescent="0.25">
      <c r="B8" s="4"/>
      <c r="C8" s="8"/>
      <c r="D8" s="16"/>
      <c r="E8" s="9"/>
      <c r="F8" s="8"/>
      <c r="H8" s="10"/>
      <c r="I8" s="11"/>
    </row>
    <row r="9" spans="2:12" ht="15" customHeight="1" x14ac:dyDescent="0.25">
      <c r="C9" s="8"/>
      <c r="D9" s="17" t="s">
        <v>4575</v>
      </c>
      <c r="E9" s="18" t="s">
        <v>4576</v>
      </c>
      <c r="F9" s="8"/>
      <c r="G9" s="17"/>
      <c r="H9" s="18"/>
    </row>
    <row r="10" spans="2:12" x14ac:dyDescent="0.2">
      <c r="C10" s="8"/>
      <c r="D10" s="16" t="s">
        <v>4516</v>
      </c>
      <c r="E10" s="19">
        <f>'מקורי 2019'!C10-E29</f>
        <v>327362000</v>
      </c>
      <c r="F10" s="20"/>
      <c r="G10" s="16"/>
      <c r="H10" s="19"/>
    </row>
    <row r="11" spans="2:12" x14ac:dyDescent="0.2">
      <c r="C11" s="8"/>
      <c r="D11" s="16" t="s">
        <v>4577</v>
      </c>
      <c r="E11" s="21">
        <f>SUM('מקורי 2019'!C401:C405)</f>
        <v>4767000</v>
      </c>
      <c r="F11" s="8"/>
      <c r="G11" s="16"/>
      <c r="H11" s="19"/>
    </row>
    <row r="12" spans="2:12" ht="15" x14ac:dyDescent="0.25">
      <c r="C12" s="8"/>
      <c r="D12" s="16" t="s">
        <v>4519</v>
      </c>
      <c r="E12" s="22">
        <f>'מקורי 2019'!C164</f>
        <v>66957000</v>
      </c>
      <c r="F12" s="8"/>
      <c r="G12" s="23"/>
      <c r="H12" s="9"/>
    </row>
    <row r="13" spans="2:12" x14ac:dyDescent="0.2">
      <c r="B13" s="24"/>
      <c r="C13" s="8"/>
      <c r="D13" s="16" t="s">
        <v>4521</v>
      </c>
      <c r="E13" s="22">
        <f>'מקורי 2019'!C190</f>
        <v>1841000</v>
      </c>
      <c r="F13" s="8"/>
    </row>
    <row r="14" spans="2:12" x14ac:dyDescent="0.2">
      <c r="C14" s="8"/>
      <c r="D14" s="16" t="s">
        <v>4523</v>
      </c>
      <c r="E14" s="19">
        <f>'מקורי 2019'!C407-E11</f>
        <v>153064000</v>
      </c>
      <c r="F14" s="8"/>
      <c r="G14" s="16"/>
      <c r="H14" s="22"/>
      <c r="L14" s="3"/>
    </row>
    <row r="15" spans="2:12" ht="15" x14ac:dyDescent="0.25">
      <c r="C15" s="8"/>
      <c r="D15" s="23" t="s">
        <v>4579</v>
      </c>
      <c r="E15" s="9">
        <f>SUM(E10:E14)</f>
        <v>553991000</v>
      </c>
      <c r="F15" s="8"/>
      <c r="G15" s="16"/>
      <c r="H15" s="19"/>
      <c r="I15" s="25"/>
      <c r="L15" s="26"/>
    </row>
    <row r="16" spans="2:12" ht="15" x14ac:dyDescent="0.25">
      <c r="C16" s="8"/>
      <c r="D16" s="27"/>
      <c r="E16" s="28"/>
      <c r="F16" s="8"/>
      <c r="G16" s="23"/>
      <c r="H16" s="29"/>
      <c r="I16" s="25"/>
      <c r="L16" s="30"/>
    </row>
    <row r="17" spans="2:12" s="4" customFormat="1" ht="15" x14ac:dyDescent="0.25">
      <c r="B17"/>
      <c r="C17" s="8"/>
      <c r="D17" s="16" t="s">
        <v>4527</v>
      </c>
      <c r="E17" s="22">
        <f>'מקורי 2019'!C468</f>
        <v>140065000</v>
      </c>
      <c r="F17" s="8"/>
      <c r="G17" s="23"/>
      <c r="H17" s="9"/>
      <c r="L17" s="25"/>
    </row>
    <row r="18" spans="2:12" s="4" customFormat="1" x14ac:dyDescent="0.2">
      <c r="B18"/>
      <c r="C18" s="8"/>
      <c r="D18" s="16" t="s">
        <v>4611</v>
      </c>
      <c r="E18" s="22">
        <f>'מקורי 2019'!C555</f>
        <v>41164000</v>
      </c>
      <c r="F18" s="8"/>
      <c r="G18" s="16"/>
      <c r="H18" s="22"/>
    </row>
    <row r="19" spans="2:12" x14ac:dyDescent="0.2">
      <c r="B19" s="4"/>
      <c r="C19" s="20"/>
      <c r="D19" s="16" t="s">
        <v>4530</v>
      </c>
      <c r="E19" s="19">
        <f>'מקורי 2019'!C574</f>
        <v>7666000</v>
      </c>
      <c r="F19" s="20"/>
      <c r="G19" s="16"/>
      <c r="H19" s="19"/>
    </row>
    <row r="20" spans="2:12" ht="15" x14ac:dyDescent="0.25">
      <c r="B20" s="4"/>
      <c r="C20" s="8"/>
      <c r="D20" s="16" t="s">
        <v>4532</v>
      </c>
      <c r="E20" s="21" t="s">
        <v>4578</v>
      </c>
      <c r="F20" s="8"/>
      <c r="G20" s="23"/>
      <c r="H20" s="29"/>
    </row>
    <row r="21" spans="2:12" x14ac:dyDescent="0.2">
      <c r="B21" s="4"/>
      <c r="C21" s="8"/>
      <c r="D21" s="16" t="s">
        <v>4580</v>
      </c>
      <c r="E21" s="19">
        <f>'מקורי 2019'!C577</f>
        <v>1000000</v>
      </c>
      <c r="F21" s="8"/>
      <c r="G21" s="16"/>
      <c r="H21" s="19"/>
    </row>
    <row r="22" spans="2:12" ht="15" x14ac:dyDescent="0.25">
      <c r="B22" s="31"/>
      <c r="C22" s="8"/>
      <c r="D22" s="23" t="s">
        <v>4581</v>
      </c>
      <c r="E22" s="29">
        <f>SUM(E17:E21)</f>
        <v>189895000</v>
      </c>
      <c r="F22" s="8"/>
      <c r="G22" s="16"/>
      <c r="H22" s="19"/>
    </row>
    <row r="23" spans="2:12" ht="15" x14ac:dyDescent="0.25">
      <c r="B23" s="4"/>
      <c r="C23" s="8"/>
      <c r="D23" s="16"/>
      <c r="E23" s="21"/>
      <c r="F23" s="8"/>
      <c r="G23" s="23"/>
      <c r="H23" s="29"/>
    </row>
    <row r="24" spans="2:12" x14ac:dyDescent="0.2">
      <c r="B24" s="4"/>
      <c r="C24" s="8"/>
      <c r="D24" s="16" t="s">
        <v>4536</v>
      </c>
      <c r="E24" s="22">
        <f>'מקורי 2019'!C582-E25</f>
        <v>51200000</v>
      </c>
      <c r="F24" s="8"/>
    </row>
    <row r="25" spans="2:12" x14ac:dyDescent="0.2">
      <c r="B25" s="4"/>
      <c r="C25" s="8"/>
      <c r="D25" s="16" t="s">
        <v>4582</v>
      </c>
      <c r="E25" s="22">
        <f>'מקורי 2019'!C578</f>
        <v>0</v>
      </c>
      <c r="F25" s="8"/>
      <c r="G25" s="16"/>
      <c r="H25" s="19"/>
    </row>
    <row r="26" spans="2:12" ht="15" x14ac:dyDescent="0.25">
      <c r="C26" s="8"/>
      <c r="D26" s="23" t="s">
        <v>4583</v>
      </c>
      <c r="E26" s="9">
        <f>E15+E22+E24+E25</f>
        <v>795086000</v>
      </c>
      <c r="F26" s="8"/>
      <c r="G26" s="16"/>
      <c r="H26" s="22"/>
    </row>
    <row r="27" spans="2:12" ht="15" x14ac:dyDescent="0.25">
      <c r="C27" s="8"/>
      <c r="D27" s="23" t="s">
        <v>4584</v>
      </c>
      <c r="E27" s="21"/>
      <c r="F27" s="8"/>
      <c r="G27" s="16"/>
      <c r="H27" s="21"/>
      <c r="I27" s="25"/>
      <c r="J27" s="32"/>
    </row>
    <row r="28" spans="2:12" ht="15" x14ac:dyDescent="0.25">
      <c r="B28" s="4"/>
      <c r="C28" s="8"/>
      <c r="D28" s="16"/>
      <c r="E28" s="21"/>
      <c r="F28" s="8"/>
      <c r="G28" s="33"/>
      <c r="H28" s="9"/>
    </row>
    <row r="29" spans="2:12" ht="15" x14ac:dyDescent="0.25">
      <c r="B29" s="4"/>
      <c r="C29" s="8"/>
      <c r="D29" s="16" t="s">
        <v>4585</v>
      </c>
      <c r="E29" s="21">
        <f>SUM('מקורי 2019'!C7:C9)</f>
        <v>45803000</v>
      </c>
      <c r="F29" s="8"/>
      <c r="G29" s="33"/>
      <c r="H29" s="9"/>
    </row>
    <row r="30" spans="2:12" ht="15" x14ac:dyDescent="0.25">
      <c r="B30" s="4"/>
      <c r="C30" s="8"/>
      <c r="D30" s="16" t="s">
        <v>4586</v>
      </c>
      <c r="E30" s="21" t="s">
        <v>4578</v>
      </c>
      <c r="F30" s="8"/>
      <c r="G30" s="34"/>
      <c r="H30" s="9"/>
    </row>
    <row r="31" spans="2:12" x14ac:dyDescent="0.2">
      <c r="B31" s="4"/>
      <c r="C31" s="8"/>
      <c r="D31" s="16" t="s">
        <v>4587</v>
      </c>
      <c r="E31" s="21" t="s">
        <v>4578</v>
      </c>
      <c r="F31" s="8"/>
      <c r="G31" s="35"/>
      <c r="H31" s="21"/>
    </row>
    <row r="32" spans="2:12" ht="15" x14ac:dyDescent="0.25">
      <c r="C32" s="8"/>
      <c r="D32" s="23" t="s">
        <v>4588</v>
      </c>
      <c r="E32" s="9">
        <f>E26+E29</f>
        <v>840889000</v>
      </c>
      <c r="F32" s="8"/>
      <c r="G32" s="16"/>
      <c r="H32" s="21"/>
    </row>
    <row r="33" spans="3:12" ht="15" x14ac:dyDescent="0.25">
      <c r="C33" s="8"/>
      <c r="D33" s="16" t="s">
        <v>4589</v>
      </c>
      <c r="E33" s="21" t="s">
        <v>4578</v>
      </c>
      <c r="F33" s="8"/>
      <c r="G33" s="23"/>
      <c r="H33" s="9"/>
    </row>
    <row r="34" spans="3:12" ht="15" x14ac:dyDescent="0.25">
      <c r="C34" s="8"/>
      <c r="D34" s="23" t="s">
        <v>4590</v>
      </c>
      <c r="E34" s="9">
        <f>E32</f>
        <v>840889000</v>
      </c>
      <c r="F34" s="8"/>
      <c r="G34" s="36"/>
      <c r="H34" s="21"/>
    </row>
    <row r="35" spans="3:12" ht="15" x14ac:dyDescent="0.25">
      <c r="C35" s="8"/>
      <c r="D35" s="23"/>
      <c r="E35" s="9"/>
      <c r="F35" s="8"/>
      <c r="G35" s="23"/>
      <c r="H35" s="9"/>
    </row>
    <row r="36" spans="3:12" ht="15" x14ac:dyDescent="0.25">
      <c r="C36" s="8"/>
      <c r="D36" s="23"/>
      <c r="E36" s="9"/>
      <c r="F36" s="8"/>
    </row>
    <row r="37" spans="3:12" ht="15" x14ac:dyDescent="0.25">
      <c r="C37" s="8"/>
      <c r="D37" s="37"/>
      <c r="E37" s="19"/>
      <c r="F37" s="8"/>
      <c r="L37" s="26"/>
    </row>
    <row r="38" spans="3:12" ht="15" customHeight="1" x14ac:dyDescent="0.25">
      <c r="C38" s="8"/>
      <c r="D38" s="17" t="s">
        <v>4591</v>
      </c>
      <c r="E38" s="18" t="s">
        <v>4576</v>
      </c>
      <c r="F38" s="8"/>
      <c r="H38" s="38"/>
      <c r="L38" s="26"/>
    </row>
    <row r="39" spans="3:12" x14ac:dyDescent="0.2">
      <c r="C39" s="8"/>
      <c r="D39" s="16" t="s">
        <v>4592</v>
      </c>
      <c r="E39" s="19">
        <f>'מקורי 2019'!C785</f>
        <v>180940000</v>
      </c>
      <c r="F39" s="8"/>
      <c r="H39" s="39"/>
      <c r="L39" s="26"/>
    </row>
    <row r="40" spans="3:12" x14ac:dyDescent="0.2">
      <c r="C40" s="8"/>
      <c r="D40" s="16" t="s">
        <v>4545</v>
      </c>
      <c r="E40" s="19">
        <f>'מקורי 2019'!C1743-E58-E41</f>
        <v>145491000</v>
      </c>
      <c r="F40" s="8"/>
      <c r="H40" s="39"/>
      <c r="I40" s="11"/>
      <c r="L40" s="3"/>
    </row>
    <row r="41" spans="3:12" x14ac:dyDescent="0.2">
      <c r="C41" s="8"/>
      <c r="D41" s="16" t="s">
        <v>4577</v>
      </c>
      <c r="E41" s="21">
        <f>SUM('מקורי 2019'!C779:C780)</f>
        <v>2382000</v>
      </c>
      <c r="F41" s="8"/>
      <c r="H41" s="40"/>
    </row>
    <row r="42" spans="3:12" ht="15" x14ac:dyDescent="0.25">
      <c r="C42" s="8"/>
      <c r="D42" s="23" t="s">
        <v>4593</v>
      </c>
      <c r="E42" s="9">
        <f>SUM(E39:E41)</f>
        <v>328813000</v>
      </c>
      <c r="F42" s="8"/>
      <c r="H42" s="10"/>
      <c r="I42" s="25"/>
      <c r="L42" s="3"/>
    </row>
    <row r="43" spans="3:12" ht="15" x14ac:dyDescent="0.25">
      <c r="C43" s="8"/>
      <c r="D43" s="35"/>
      <c r="E43" s="9"/>
      <c r="F43" s="8"/>
      <c r="H43" s="10"/>
      <c r="I43" s="11"/>
      <c r="J43" s="25"/>
      <c r="L43" s="3"/>
    </row>
    <row r="44" spans="3:12" x14ac:dyDescent="0.2">
      <c r="C44" s="8"/>
      <c r="D44" s="16" t="s">
        <v>4594</v>
      </c>
      <c r="E44" s="22">
        <f>'מקורי 2019'!C1839</f>
        <v>206427000</v>
      </c>
      <c r="F44" s="8"/>
      <c r="H44" s="39"/>
    </row>
    <row r="45" spans="3:12" x14ac:dyDescent="0.2">
      <c r="C45" s="8"/>
      <c r="D45" s="16" t="s">
        <v>4550</v>
      </c>
      <c r="E45" s="19">
        <f>'מקורי 2019'!C2222</f>
        <v>100796000</v>
      </c>
      <c r="F45" s="8"/>
      <c r="H45" s="39"/>
      <c r="L45" s="3"/>
    </row>
    <row r="46" spans="3:12" ht="15" x14ac:dyDescent="0.25">
      <c r="C46" s="8"/>
      <c r="D46" s="23" t="s">
        <v>4595</v>
      </c>
      <c r="E46" s="29">
        <f>E44+E45</f>
        <v>307223000</v>
      </c>
      <c r="F46" s="8"/>
      <c r="H46" s="10"/>
    </row>
    <row r="47" spans="3:12" ht="15" x14ac:dyDescent="0.25">
      <c r="C47" s="8"/>
      <c r="D47" s="23"/>
      <c r="E47" s="9"/>
      <c r="F47" s="8"/>
      <c r="H47" s="10"/>
      <c r="I47" s="11"/>
    </row>
    <row r="48" spans="3:12" x14ac:dyDescent="0.2">
      <c r="C48" s="8"/>
      <c r="D48" s="16" t="s">
        <v>4553</v>
      </c>
      <c r="E48" s="22">
        <f>'מקורי 2019'!C2237</f>
        <v>19104000</v>
      </c>
      <c r="F48" s="8"/>
      <c r="H48" s="39"/>
      <c r="L48" s="3"/>
    </row>
    <row r="49" spans="3:12" x14ac:dyDescent="0.2">
      <c r="C49" s="8"/>
      <c r="D49" s="16" t="s">
        <v>4554</v>
      </c>
      <c r="E49" s="19">
        <f>'מקורי 2019'!C2390</f>
        <v>59545000</v>
      </c>
      <c r="F49" s="8"/>
      <c r="H49" s="39"/>
    </row>
    <row r="50" spans="3:12" ht="15" x14ac:dyDescent="0.25">
      <c r="C50" s="8"/>
      <c r="D50" s="23" t="s">
        <v>4596</v>
      </c>
      <c r="E50" s="29">
        <f>E48+E49</f>
        <v>78649000</v>
      </c>
      <c r="F50" s="8"/>
      <c r="H50" s="10"/>
      <c r="L50" s="26"/>
    </row>
    <row r="51" spans="3:12" x14ac:dyDescent="0.2">
      <c r="C51" s="8"/>
      <c r="D51" s="16"/>
      <c r="E51" s="19"/>
      <c r="F51" s="8"/>
      <c r="H51" s="39"/>
      <c r="L51" s="3"/>
    </row>
    <row r="52" spans="3:12" x14ac:dyDescent="0.2">
      <c r="C52" s="8"/>
      <c r="D52" s="16" t="s">
        <v>4597</v>
      </c>
      <c r="E52" s="19"/>
      <c r="F52" s="8"/>
      <c r="H52" s="39"/>
    </row>
    <row r="53" spans="3:12" x14ac:dyDescent="0.2">
      <c r="C53" s="8"/>
      <c r="D53" s="16" t="s">
        <v>4598</v>
      </c>
      <c r="E53" s="19">
        <f>'מקורי 2019'!C2436</f>
        <v>62720000</v>
      </c>
      <c r="F53" s="8"/>
      <c r="H53" s="39"/>
    </row>
    <row r="54" spans="3:12" ht="15" x14ac:dyDescent="0.25">
      <c r="C54" s="8"/>
      <c r="D54" s="23" t="s">
        <v>4599</v>
      </c>
      <c r="E54" s="29">
        <f>E53</f>
        <v>62720000</v>
      </c>
      <c r="F54" s="8"/>
      <c r="H54" s="10"/>
    </row>
    <row r="55" spans="3:12" ht="15" x14ac:dyDescent="0.25">
      <c r="C55" s="8"/>
      <c r="D55" s="23"/>
      <c r="E55" s="9"/>
      <c r="F55" s="8"/>
      <c r="H55" s="10"/>
    </row>
    <row r="56" spans="3:12" x14ac:dyDescent="0.2">
      <c r="C56" s="8"/>
      <c r="D56" s="16" t="s">
        <v>4561</v>
      </c>
      <c r="E56" s="19">
        <f>'מקורי 2019'!C2442</f>
        <v>3365000</v>
      </c>
      <c r="F56" s="8"/>
      <c r="H56" s="39"/>
      <c r="I56" s="25"/>
    </row>
    <row r="57" spans="3:12" x14ac:dyDescent="0.2">
      <c r="C57" s="8"/>
      <c r="D57" s="16" t="s">
        <v>4600</v>
      </c>
      <c r="E57" s="22">
        <f>'מקורי 2019'!C2450</f>
        <v>15119000</v>
      </c>
      <c r="F57" s="8"/>
      <c r="H57" s="39"/>
      <c r="I57" s="25"/>
    </row>
    <row r="58" spans="3:12" x14ac:dyDescent="0.2">
      <c r="C58" s="20"/>
      <c r="D58" s="16" t="s">
        <v>4601</v>
      </c>
      <c r="E58" s="21">
        <f>'מקורי 2019'!C877</f>
        <v>200000</v>
      </c>
      <c r="F58" s="20"/>
      <c r="H58" s="40"/>
    </row>
    <row r="59" spans="3:12" ht="15" x14ac:dyDescent="0.25">
      <c r="C59" s="20"/>
      <c r="D59" s="33" t="s">
        <v>4602</v>
      </c>
      <c r="E59" s="9">
        <f>E42+E46+E50+E54+E56+E57+E58</f>
        <v>796089000</v>
      </c>
      <c r="F59" s="20"/>
      <c r="H59" s="10"/>
    </row>
    <row r="60" spans="3:12" ht="15" x14ac:dyDescent="0.25">
      <c r="C60" s="8"/>
      <c r="D60" s="33" t="s">
        <v>4603</v>
      </c>
      <c r="E60" s="9"/>
      <c r="F60" s="8"/>
      <c r="H60" s="10"/>
      <c r="I60" s="25"/>
    </row>
    <row r="61" spans="3:12" ht="15" x14ac:dyDescent="0.25">
      <c r="C61" s="8"/>
      <c r="D61" s="34"/>
      <c r="E61" s="9"/>
      <c r="F61" s="8"/>
      <c r="H61" s="10"/>
      <c r="I61" s="25"/>
    </row>
    <row r="62" spans="3:12" ht="15" x14ac:dyDescent="0.25">
      <c r="C62" s="8"/>
      <c r="D62" s="35" t="s">
        <v>4585</v>
      </c>
      <c r="E62" s="21">
        <f>'מקורי 2019'!C2454</f>
        <v>44800000</v>
      </c>
      <c r="F62" s="8"/>
      <c r="H62" s="41"/>
    </row>
    <row r="63" spans="3:12" x14ac:dyDescent="0.2">
      <c r="C63" s="20"/>
      <c r="D63" s="16" t="s">
        <v>4604</v>
      </c>
      <c r="E63" s="21" t="s">
        <v>4578</v>
      </c>
      <c r="F63" s="20"/>
      <c r="H63" s="40"/>
    </row>
    <row r="64" spans="3:12" ht="15" x14ac:dyDescent="0.25">
      <c r="C64" s="8"/>
      <c r="D64" s="23" t="s">
        <v>4605</v>
      </c>
      <c r="E64" s="9">
        <f>E59+E62</f>
        <v>840889000</v>
      </c>
      <c r="F64" s="8"/>
      <c r="H64" s="10"/>
    </row>
    <row r="65" spans="2:8" x14ac:dyDescent="0.2">
      <c r="C65" s="8"/>
      <c r="D65" s="36" t="s">
        <v>4606</v>
      </c>
      <c r="E65" s="21" t="s">
        <v>4578</v>
      </c>
      <c r="F65" s="8"/>
      <c r="H65" s="40"/>
    </row>
    <row r="66" spans="2:8" ht="15" x14ac:dyDescent="0.25">
      <c r="C66" s="8"/>
      <c r="D66" s="23" t="s">
        <v>4607</v>
      </c>
      <c r="E66" s="9">
        <f>E64</f>
        <v>840889000</v>
      </c>
      <c r="F66" s="8"/>
      <c r="H66" s="10"/>
    </row>
    <row r="67" spans="2:8" ht="15" x14ac:dyDescent="0.25">
      <c r="C67" s="8"/>
      <c r="D67" s="35"/>
      <c r="E67" s="9"/>
      <c r="F67" s="8"/>
      <c r="H67" s="41"/>
    </row>
    <row r="68" spans="2:8" ht="15" x14ac:dyDescent="0.25">
      <c r="C68" s="8"/>
      <c r="D68" s="13" t="s">
        <v>4612</v>
      </c>
      <c r="E68" s="9"/>
      <c r="F68" s="8"/>
      <c r="H68" s="41"/>
    </row>
    <row r="69" spans="2:8" ht="15" x14ac:dyDescent="0.25">
      <c r="C69" s="8"/>
      <c r="D69" s="13" t="s">
        <v>4608</v>
      </c>
      <c r="E69" s="9"/>
      <c r="F69" s="8"/>
      <c r="H69" s="41"/>
    </row>
    <row r="70" spans="2:8" ht="15" x14ac:dyDescent="0.25">
      <c r="C70" s="8"/>
      <c r="D70" s="35"/>
      <c r="E70" s="9"/>
      <c r="F70" s="8"/>
      <c r="H70" s="41"/>
    </row>
    <row r="71" spans="2:8" ht="15" x14ac:dyDescent="0.25">
      <c r="C71" s="8"/>
      <c r="D71" s="35"/>
      <c r="E71" s="9"/>
      <c r="F71" s="8"/>
      <c r="H71" s="41"/>
    </row>
    <row r="72" spans="2:8" ht="15" x14ac:dyDescent="0.25">
      <c r="C72" s="8"/>
      <c r="D72" s="35"/>
      <c r="E72" s="9"/>
      <c r="F72" s="8"/>
      <c r="H72" s="41"/>
    </row>
    <row r="73" spans="2:8" ht="17.25" customHeight="1" x14ac:dyDescent="0.25">
      <c r="D73" s="34"/>
      <c r="E73" s="7" t="s">
        <v>4613</v>
      </c>
      <c r="H73" s="42"/>
    </row>
    <row r="74" spans="2:8" x14ac:dyDescent="0.2">
      <c r="D74" s="34"/>
      <c r="E74" s="43" t="s">
        <v>4609</v>
      </c>
      <c r="H74" s="44"/>
    </row>
    <row r="75" spans="2:8" ht="15" x14ac:dyDescent="0.25">
      <c r="B75" s="4"/>
      <c r="C75" s="45"/>
      <c r="D75" s="46"/>
      <c r="E75" s="47"/>
      <c r="F75" s="45"/>
      <c r="H75" s="48"/>
    </row>
    <row r="76" spans="2:8" ht="15" x14ac:dyDescent="0.25">
      <c r="B76" s="46"/>
      <c r="C76" s="46"/>
      <c r="F76" s="46"/>
    </row>
    <row r="78" spans="2:8" x14ac:dyDescent="0.2">
      <c r="B78" t="s">
        <v>4610</v>
      </c>
    </row>
  </sheetData>
  <printOptions horizontalCentered="1"/>
  <pageMargins left="0.31496062992125984" right="0.31496062992125984" top="0.59055118110236227" bottom="0" header="0" footer="0"/>
  <pageSetup paperSize="9" scale="7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08"/>
  <sheetViews>
    <sheetView rightToLeft="1" topLeftCell="A2471" workbookViewId="0">
      <selection activeCell="B2484" sqref="B2484"/>
    </sheetView>
  </sheetViews>
  <sheetFormatPr defaultRowHeight="14.25" x14ac:dyDescent="0.2"/>
  <cols>
    <col min="1" max="1" width="39.75" bestFit="1" customWidth="1"/>
    <col min="2" max="2" width="25.125" bestFit="1" customWidth="1"/>
    <col min="3" max="3" width="21" style="49" bestFit="1" customWidth="1"/>
    <col min="4" max="4" width="36.375" bestFit="1" customWidth="1"/>
    <col min="5" max="5" width="25.875" bestFit="1" customWidth="1"/>
    <col min="6" max="6" width="11.875" bestFit="1" customWidth="1"/>
    <col min="7" max="7" width="15.25" bestFit="1" customWidth="1"/>
  </cols>
  <sheetData>
    <row r="1" spans="1:11" x14ac:dyDescent="0.2">
      <c r="A1">
        <v>48700</v>
      </c>
      <c r="B1" t="s">
        <v>0</v>
      </c>
      <c r="C1" s="49" t="s">
        <v>1</v>
      </c>
      <c r="F1" t="s">
        <v>2</v>
      </c>
      <c r="G1" t="s">
        <v>3</v>
      </c>
      <c r="H1" t="s">
        <v>4</v>
      </c>
      <c r="I1" t="s">
        <v>5</v>
      </c>
      <c r="J1" s="1">
        <v>43524</v>
      </c>
      <c r="K1" s="2">
        <v>0.42708333333333331</v>
      </c>
    </row>
    <row r="2" spans="1:11" x14ac:dyDescent="0.2">
      <c r="A2" t="s">
        <v>6</v>
      </c>
      <c r="B2" t="s">
        <v>7</v>
      </c>
      <c r="C2" s="49" t="s">
        <v>8</v>
      </c>
      <c r="D2" t="s">
        <v>9</v>
      </c>
      <c r="E2" t="s">
        <v>10</v>
      </c>
      <c r="F2" t="s">
        <v>11</v>
      </c>
      <c r="G2" t="s">
        <v>12</v>
      </c>
    </row>
    <row r="3" spans="1:11" x14ac:dyDescent="0.2">
      <c r="A3" t="s">
        <v>13</v>
      </c>
      <c r="B3" t="s">
        <v>14</v>
      </c>
      <c r="C3" s="49">
        <v>308872000</v>
      </c>
      <c r="D3">
        <v>308872000</v>
      </c>
      <c r="E3">
        <v>51422325</v>
      </c>
      <c r="F3">
        <v>257449675</v>
      </c>
      <c r="G3">
        <v>83.35</v>
      </c>
    </row>
    <row r="4" spans="1:11" x14ac:dyDescent="0.2">
      <c r="A4" t="s">
        <v>15</v>
      </c>
      <c r="B4" t="s">
        <v>16</v>
      </c>
      <c r="C4" s="49">
        <v>690000</v>
      </c>
      <c r="D4">
        <v>690000</v>
      </c>
      <c r="E4">
        <v>189063</v>
      </c>
      <c r="F4">
        <v>500937</v>
      </c>
      <c r="G4">
        <v>72.59</v>
      </c>
    </row>
    <row r="5" spans="1:11" x14ac:dyDescent="0.2">
      <c r="A5" t="s">
        <v>17</v>
      </c>
      <c r="B5" t="s">
        <v>18</v>
      </c>
      <c r="C5" s="49">
        <v>6500000</v>
      </c>
      <c r="D5">
        <v>6500000</v>
      </c>
      <c r="E5">
        <v>1849514</v>
      </c>
      <c r="F5">
        <v>4650486</v>
      </c>
      <c r="G5">
        <v>71.540000000000006</v>
      </c>
    </row>
    <row r="6" spans="1:11" x14ac:dyDescent="0.2">
      <c r="A6" t="s">
        <v>19</v>
      </c>
      <c r="B6" t="s">
        <v>20</v>
      </c>
      <c r="C6" s="49">
        <v>11300000</v>
      </c>
      <c r="D6">
        <v>11300000</v>
      </c>
      <c r="E6">
        <v>0</v>
      </c>
      <c r="F6">
        <v>11300000</v>
      </c>
      <c r="G6">
        <v>100</v>
      </c>
    </row>
    <row r="7" spans="1:11" x14ac:dyDescent="0.2">
      <c r="A7" t="s">
        <v>21</v>
      </c>
      <c r="B7" t="s">
        <v>22</v>
      </c>
      <c r="C7" s="49">
        <v>44000000</v>
      </c>
      <c r="D7">
        <v>44000000</v>
      </c>
      <c r="E7">
        <v>7772406</v>
      </c>
      <c r="F7">
        <v>36227594</v>
      </c>
      <c r="G7">
        <v>82.33</v>
      </c>
    </row>
    <row r="8" spans="1:11" x14ac:dyDescent="0.2">
      <c r="A8" t="s">
        <v>23</v>
      </c>
      <c r="B8" t="s">
        <v>24</v>
      </c>
      <c r="C8" s="49">
        <v>800000</v>
      </c>
      <c r="D8">
        <v>800000</v>
      </c>
      <c r="E8">
        <v>0</v>
      </c>
      <c r="F8">
        <v>800000</v>
      </c>
      <c r="G8">
        <v>100</v>
      </c>
    </row>
    <row r="9" spans="1:11" x14ac:dyDescent="0.2">
      <c r="A9" t="s">
        <v>25</v>
      </c>
      <c r="B9" t="s">
        <v>26</v>
      </c>
      <c r="C9" s="49">
        <v>1003000</v>
      </c>
      <c r="D9">
        <v>1003000</v>
      </c>
      <c r="E9">
        <v>179500</v>
      </c>
      <c r="F9">
        <v>823500</v>
      </c>
      <c r="G9">
        <v>82.1</v>
      </c>
    </row>
    <row r="10" spans="1:11" x14ac:dyDescent="0.2">
      <c r="A10" t="s">
        <v>27</v>
      </c>
      <c r="B10" t="s">
        <v>28</v>
      </c>
      <c r="C10" s="49">
        <v>373165000</v>
      </c>
      <c r="D10">
        <v>373165000</v>
      </c>
      <c r="E10">
        <v>61412808</v>
      </c>
      <c r="F10">
        <v>311752192</v>
      </c>
      <c r="G10">
        <v>83.54</v>
      </c>
    </row>
    <row r="11" spans="1:11" x14ac:dyDescent="0.2">
      <c r="A11" t="s">
        <v>29</v>
      </c>
      <c r="B11" t="s">
        <v>30</v>
      </c>
      <c r="C11" s="49">
        <v>130000</v>
      </c>
      <c r="D11">
        <v>130000</v>
      </c>
      <c r="E11">
        <v>0</v>
      </c>
      <c r="F11">
        <v>130000</v>
      </c>
      <c r="G11">
        <v>100</v>
      </c>
    </row>
    <row r="12" spans="1:11" x14ac:dyDescent="0.2">
      <c r="A12" t="s">
        <v>31</v>
      </c>
      <c r="B12" t="s">
        <v>32</v>
      </c>
      <c r="C12" s="49">
        <v>10000</v>
      </c>
      <c r="D12">
        <v>10000</v>
      </c>
      <c r="E12">
        <v>577</v>
      </c>
      <c r="F12">
        <v>9423</v>
      </c>
      <c r="G12">
        <v>94.23</v>
      </c>
    </row>
    <row r="13" spans="1:11" x14ac:dyDescent="0.2">
      <c r="A13" t="s">
        <v>33</v>
      </c>
      <c r="B13" t="s">
        <v>34</v>
      </c>
      <c r="C13" s="49">
        <v>30000</v>
      </c>
      <c r="D13">
        <v>30000</v>
      </c>
      <c r="E13">
        <v>0</v>
      </c>
      <c r="F13">
        <v>30000</v>
      </c>
      <c r="G13">
        <v>100</v>
      </c>
    </row>
    <row r="14" spans="1:11" x14ac:dyDescent="0.2">
      <c r="A14" t="s">
        <v>35</v>
      </c>
      <c r="B14" t="s">
        <v>36</v>
      </c>
      <c r="C14" s="49">
        <v>570000</v>
      </c>
      <c r="D14">
        <v>570000</v>
      </c>
      <c r="E14">
        <v>13354</v>
      </c>
      <c r="F14">
        <v>556646</v>
      </c>
      <c r="G14">
        <v>97.65</v>
      </c>
    </row>
    <row r="15" spans="1:11" x14ac:dyDescent="0.2">
      <c r="A15" t="s">
        <v>37</v>
      </c>
      <c r="B15" t="s">
        <v>38</v>
      </c>
      <c r="C15" s="49">
        <v>240000</v>
      </c>
      <c r="D15">
        <v>240000</v>
      </c>
      <c r="E15">
        <v>2896</v>
      </c>
      <c r="F15">
        <v>237104</v>
      </c>
      <c r="G15">
        <v>98.79</v>
      </c>
    </row>
    <row r="16" spans="1:11" x14ac:dyDescent="0.2">
      <c r="A16" t="s">
        <v>39</v>
      </c>
      <c r="B16" t="s">
        <v>40</v>
      </c>
      <c r="C16" s="49">
        <v>920000</v>
      </c>
      <c r="D16">
        <v>920000</v>
      </c>
      <c r="E16">
        <v>1600</v>
      </c>
      <c r="F16">
        <v>918400</v>
      </c>
      <c r="G16">
        <v>99.82</v>
      </c>
    </row>
    <row r="17" spans="1:7" x14ac:dyDescent="0.2">
      <c r="A17" t="s">
        <v>41</v>
      </c>
      <c r="B17" t="s">
        <v>42</v>
      </c>
      <c r="C17" s="49">
        <v>28750000</v>
      </c>
      <c r="D17">
        <v>28750000</v>
      </c>
      <c r="E17">
        <v>923861</v>
      </c>
      <c r="F17">
        <v>27826139</v>
      </c>
      <c r="G17">
        <v>96.78</v>
      </c>
    </row>
    <row r="18" spans="1:7" x14ac:dyDescent="0.2">
      <c r="A18" t="s">
        <v>43</v>
      </c>
      <c r="B18" t="s">
        <v>44</v>
      </c>
      <c r="C18" s="49">
        <v>912000</v>
      </c>
      <c r="D18">
        <v>912000</v>
      </c>
      <c r="E18">
        <v>0</v>
      </c>
      <c r="F18">
        <v>912000</v>
      </c>
      <c r="G18">
        <v>100</v>
      </c>
    </row>
    <row r="19" spans="1:7" x14ac:dyDescent="0.2">
      <c r="A19" t="s">
        <v>45</v>
      </c>
      <c r="B19" t="s">
        <v>46</v>
      </c>
      <c r="C19" s="49">
        <v>0</v>
      </c>
      <c r="D19">
        <v>0</v>
      </c>
      <c r="E19">
        <v>39383</v>
      </c>
      <c r="F19">
        <v>-39383</v>
      </c>
      <c r="G19">
        <v>0</v>
      </c>
    </row>
    <row r="20" spans="1:7" x14ac:dyDescent="0.2">
      <c r="A20" t="s">
        <v>47</v>
      </c>
      <c r="B20" t="s">
        <v>48</v>
      </c>
      <c r="C20" s="49">
        <v>0</v>
      </c>
      <c r="D20">
        <v>0</v>
      </c>
      <c r="E20">
        <v>34820</v>
      </c>
      <c r="F20">
        <v>-34820</v>
      </c>
      <c r="G20">
        <v>0</v>
      </c>
    </row>
    <row r="21" spans="1:7" x14ac:dyDescent="0.2">
      <c r="A21" t="s">
        <v>49</v>
      </c>
      <c r="B21" t="s">
        <v>50</v>
      </c>
      <c r="C21" s="49">
        <v>0</v>
      </c>
      <c r="D21">
        <v>0</v>
      </c>
      <c r="E21">
        <v>32440</v>
      </c>
      <c r="F21">
        <v>-32440</v>
      </c>
      <c r="G21">
        <v>0</v>
      </c>
    </row>
    <row r="22" spans="1:7" x14ac:dyDescent="0.2">
      <c r="A22" t="s">
        <v>51</v>
      </c>
      <c r="B22" t="s">
        <v>52</v>
      </c>
      <c r="C22" s="49">
        <v>0</v>
      </c>
      <c r="D22">
        <v>0</v>
      </c>
      <c r="E22">
        <v>25034</v>
      </c>
      <c r="F22">
        <v>-25034</v>
      </c>
      <c r="G22">
        <v>0</v>
      </c>
    </row>
    <row r="23" spans="1:7" x14ac:dyDescent="0.2">
      <c r="A23" t="s">
        <v>53</v>
      </c>
      <c r="B23" t="s">
        <v>54</v>
      </c>
      <c r="C23" s="49">
        <v>0</v>
      </c>
      <c r="D23">
        <v>0</v>
      </c>
      <c r="E23">
        <v>34285</v>
      </c>
      <c r="F23">
        <v>-34285</v>
      </c>
      <c r="G23">
        <v>0</v>
      </c>
    </row>
    <row r="24" spans="1:7" x14ac:dyDescent="0.2">
      <c r="A24" t="s">
        <v>55</v>
      </c>
      <c r="B24" t="s">
        <v>56</v>
      </c>
      <c r="C24" s="49">
        <v>0</v>
      </c>
      <c r="D24">
        <v>0</v>
      </c>
      <c r="E24">
        <v>36300</v>
      </c>
      <c r="F24">
        <v>-36300</v>
      </c>
      <c r="G24">
        <v>0</v>
      </c>
    </row>
    <row r="25" spans="1:7" x14ac:dyDescent="0.2">
      <c r="A25" t="s">
        <v>57</v>
      </c>
      <c r="B25" t="s">
        <v>58</v>
      </c>
      <c r="C25" s="49">
        <v>0</v>
      </c>
      <c r="D25">
        <v>0</v>
      </c>
      <c r="E25">
        <v>38252</v>
      </c>
      <c r="F25">
        <v>-38252</v>
      </c>
      <c r="G25">
        <v>0</v>
      </c>
    </row>
    <row r="26" spans="1:7" x14ac:dyDescent="0.2">
      <c r="A26" t="s">
        <v>59</v>
      </c>
      <c r="B26" t="s">
        <v>60</v>
      </c>
      <c r="C26" s="49">
        <v>0</v>
      </c>
      <c r="D26">
        <v>0</v>
      </c>
      <c r="E26">
        <v>40120</v>
      </c>
      <c r="F26">
        <v>-40120</v>
      </c>
      <c r="G26">
        <v>0</v>
      </c>
    </row>
    <row r="27" spans="1:7" x14ac:dyDescent="0.2">
      <c r="A27" t="s">
        <v>61</v>
      </c>
      <c r="B27" t="s">
        <v>62</v>
      </c>
      <c r="C27" s="49">
        <v>0</v>
      </c>
      <c r="D27">
        <v>0</v>
      </c>
      <c r="E27">
        <v>30690</v>
      </c>
      <c r="F27">
        <v>-30690</v>
      </c>
      <c r="G27">
        <v>0</v>
      </c>
    </row>
    <row r="28" spans="1:7" x14ac:dyDescent="0.2">
      <c r="A28" t="s">
        <v>63</v>
      </c>
      <c r="B28" t="s">
        <v>64</v>
      </c>
      <c r="C28" s="49">
        <v>0</v>
      </c>
      <c r="D28">
        <v>0</v>
      </c>
      <c r="E28">
        <v>40225</v>
      </c>
      <c r="F28">
        <v>-40225</v>
      </c>
      <c r="G28">
        <v>0</v>
      </c>
    </row>
    <row r="29" spans="1:7" x14ac:dyDescent="0.2">
      <c r="A29" t="s">
        <v>65</v>
      </c>
      <c r="B29" t="s">
        <v>66</v>
      </c>
      <c r="C29" s="49">
        <v>0</v>
      </c>
      <c r="D29">
        <v>0</v>
      </c>
      <c r="E29">
        <v>37465</v>
      </c>
      <c r="F29">
        <v>-37465</v>
      </c>
      <c r="G29">
        <v>0</v>
      </c>
    </row>
    <row r="30" spans="1:7" x14ac:dyDescent="0.2">
      <c r="A30" t="s">
        <v>67</v>
      </c>
      <c r="B30" t="s">
        <v>68</v>
      </c>
      <c r="C30" s="49">
        <v>0</v>
      </c>
      <c r="D30">
        <v>0</v>
      </c>
      <c r="E30">
        <v>24800</v>
      </c>
      <c r="F30">
        <v>-24800</v>
      </c>
      <c r="G30">
        <v>0</v>
      </c>
    </row>
    <row r="31" spans="1:7" x14ac:dyDescent="0.2">
      <c r="A31" t="s">
        <v>69</v>
      </c>
      <c r="B31" t="s">
        <v>70</v>
      </c>
      <c r="C31" s="49">
        <v>0</v>
      </c>
      <c r="D31">
        <v>0</v>
      </c>
      <c r="E31">
        <v>40420</v>
      </c>
      <c r="F31">
        <v>-40420</v>
      </c>
      <c r="G31">
        <v>0</v>
      </c>
    </row>
    <row r="32" spans="1:7" x14ac:dyDescent="0.2">
      <c r="A32" t="s">
        <v>71</v>
      </c>
      <c r="B32" t="s">
        <v>72</v>
      </c>
      <c r="C32" s="49">
        <v>0</v>
      </c>
      <c r="D32">
        <v>0</v>
      </c>
      <c r="E32">
        <v>36455</v>
      </c>
      <c r="F32">
        <v>-36455</v>
      </c>
      <c r="G32">
        <v>0</v>
      </c>
    </row>
    <row r="33" spans="1:7" x14ac:dyDescent="0.2">
      <c r="A33" t="s">
        <v>73</v>
      </c>
      <c r="B33" t="s">
        <v>74</v>
      </c>
      <c r="C33" s="49">
        <v>0</v>
      </c>
      <c r="D33">
        <v>0</v>
      </c>
      <c r="E33">
        <v>37540</v>
      </c>
      <c r="F33">
        <v>-37540</v>
      </c>
      <c r="G33">
        <v>0</v>
      </c>
    </row>
    <row r="34" spans="1:7" x14ac:dyDescent="0.2">
      <c r="A34" t="s">
        <v>75</v>
      </c>
      <c r="B34" t="s">
        <v>76</v>
      </c>
      <c r="C34" s="49">
        <v>0</v>
      </c>
      <c r="D34">
        <v>0</v>
      </c>
      <c r="E34">
        <v>34240</v>
      </c>
      <c r="F34">
        <v>-34240</v>
      </c>
      <c r="G34">
        <v>0</v>
      </c>
    </row>
    <row r="35" spans="1:7" x14ac:dyDescent="0.2">
      <c r="A35" t="s">
        <v>77</v>
      </c>
      <c r="B35" t="s">
        <v>78</v>
      </c>
      <c r="C35" s="49">
        <v>0</v>
      </c>
      <c r="D35">
        <v>0</v>
      </c>
      <c r="E35">
        <v>36355</v>
      </c>
      <c r="F35">
        <v>-36355</v>
      </c>
      <c r="G35">
        <v>0</v>
      </c>
    </row>
    <row r="36" spans="1:7" x14ac:dyDescent="0.2">
      <c r="A36" t="s">
        <v>79</v>
      </c>
      <c r="B36" t="s">
        <v>80</v>
      </c>
      <c r="C36" s="49">
        <v>0</v>
      </c>
      <c r="D36">
        <v>0</v>
      </c>
      <c r="E36">
        <v>40625</v>
      </c>
      <c r="F36">
        <v>-40625</v>
      </c>
      <c r="G36">
        <v>0</v>
      </c>
    </row>
    <row r="37" spans="1:7" x14ac:dyDescent="0.2">
      <c r="A37" t="s">
        <v>81</v>
      </c>
      <c r="B37" t="s">
        <v>82</v>
      </c>
      <c r="C37" s="49">
        <v>0</v>
      </c>
      <c r="D37">
        <v>0</v>
      </c>
      <c r="E37">
        <v>38940</v>
      </c>
      <c r="F37">
        <v>-38940</v>
      </c>
      <c r="G37">
        <v>0</v>
      </c>
    </row>
    <row r="38" spans="1:7" x14ac:dyDescent="0.2">
      <c r="A38" t="s">
        <v>83</v>
      </c>
      <c r="B38" t="s">
        <v>84</v>
      </c>
      <c r="C38" s="49">
        <v>0</v>
      </c>
      <c r="D38">
        <v>0</v>
      </c>
      <c r="E38">
        <v>38060</v>
      </c>
      <c r="F38">
        <v>-38060</v>
      </c>
      <c r="G38">
        <v>0</v>
      </c>
    </row>
    <row r="39" spans="1:7" x14ac:dyDescent="0.2">
      <c r="A39" t="s">
        <v>85</v>
      </c>
      <c r="B39" t="s">
        <v>86</v>
      </c>
      <c r="C39" s="49">
        <v>0</v>
      </c>
      <c r="D39">
        <v>0</v>
      </c>
      <c r="E39">
        <v>35100</v>
      </c>
      <c r="F39">
        <v>-35100</v>
      </c>
      <c r="G39">
        <v>0</v>
      </c>
    </row>
    <row r="40" spans="1:7" x14ac:dyDescent="0.2">
      <c r="A40" t="s">
        <v>87</v>
      </c>
      <c r="B40" t="s">
        <v>88</v>
      </c>
      <c r="C40" s="49">
        <v>0</v>
      </c>
      <c r="D40">
        <v>0</v>
      </c>
      <c r="E40">
        <v>28555</v>
      </c>
      <c r="F40">
        <v>-28555</v>
      </c>
      <c r="G40">
        <v>0</v>
      </c>
    </row>
    <row r="41" spans="1:7" x14ac:dyDescent="0.2">
      <c r="A41" t="s">
        <v>89</v>
      </c>
      <c r="B41" t="s">
        <v>90</v>
      </c>
      <c r="C41" s="49">
        <v>0</v>
      </c>
      <c r="D41">
        <v>0</v>
      </c>
      <c r="E41">
        <v>40120</v>
      </c>
      <c r="F41">
        <v>-40120</v>
      </c>
      <c r="G41">
        <v>0</v>
      </c>
    </row>
    <row r="42" spans="1:7" x14ac:dyDescent="0.2">
      <c r="A42" t="s">
        <v>91</v>
      </c>
      <c r="B42" t="s">
        <v>92</v>
      </c>
      <c r="C42" s="49">
        <v>0</v>
      </c>
      <c r="D42">
        <v>0</v>
      </c>
      <c r="E42">
        <v>35464</v>
      </c>
      <c r="F42">
        <v>-35464</v>
      </c>
      <c r="G42">
        <v>0</v>
      </c>
    </row>
    <row r="43" spans="1:7" x14ac:dyDescent="0.2">
      <c r="A43" t="s">
        <v>93</v>
      </c>
      <c r="B43" t="s">
        <v>94</v>
      </c>
      <c r="C43" s="49">
        <v>0</v>
      </c>
      <c r="D43">
        <v>0</v>
      </c>
      <c r="E43">
        <v>39240</v>
      </c>
      <c r="F43">
        <v>-39240</v>
      </c>
      <c r="G43">
        <v>0</v>
      </c>
    </row>
    <row r="44" spans="1:7" x14ac:dyDescent="0.2">
      <c r="A44" t="s">
        <v>95</v>
      </c>
      <c r="B44" t="s">
        <v>96</v>
      </c>
      <c r="C44" s="49">
        <v>0</v>
      </c>
      <c r="D44">
        <v>0</v>
      </c>
      <c r="E44">
        <v>33040</v>
      </c>
      <c r="F44">
        <v>-33040</v>
      </c>
      <c r="G44">
        <v>0</v>
      </c>
    </row>
    <row r="45" spans="1:7" x14ac:dyDescent="0.2">
      <c r="A45" t="s">
        <v>97</v>
      </c>
      <c r="B45" t="s">
        <v>98</v>
      </c>
      <c r="C45" s="49">
        <v>0</v>
      </c>
      <c r="D45">
        <v>0</v>
      </c>
      <c r="E45">
        <v>33827</v>
      </c>
      <c r="F45">
        <v>-33827</v>
      </c>
      <c r="G45">
        <v>0</v>
      </c>
    </row>
    <row r="46" spans="1:7" x14ac:dyDescent="0.2">
      <c r="A46" t="s">
        <v>99</v>
      </c>
      <c r="B46" t="s">
        <v>100</v>
      </c>
      <c r="C46" s="49">
        <v>0</v>
      </c>
      <c r="D46">
        <v>0</v>
      </c>
      <c r="E46">
        <v>40120</v>
      </c>
      <c r="F46">
        <v>-40120</v>
      </c>
      <c r="G46">
        <v>0</v>
      </c>
    </row>
    <row r="47" spans="1:7" x14ac:dyDescent="0.2">
      <c r="A47" t="s">
        <v>101</v>
      </c>
      <c r="B47" t="s">
        <v>102</v>
      </c>
      <c r="C47" s="49">
        <v>0</v>
      </c>
      <c r="D47">
        <v>0</v>
      </c>
      <c r="E47">
        <v>40120</v>
      </c>
      <c r="F47">
        <v>-40120</v>
      </c>
      <c r="G47">
        <v>0</v>
      </c>
    </row>
    <row r="48" spans="1:7" x14ac:dyDescent="0.2">
      <c r="A48" t="s">
        <v>103</v>
      </c>
      <c r="B48" t="s">
        <v>104</v>
      </c>
      <c r="C48" s="49">
        <v>0</v>
      </c>
      <c r="D48">
        <v>0</v>
      </c>
      <c r="E48">
        <v>38980</v>
      </c>
      <c r="F48">
        <v>-38980</v>
      </c>
      <c r="G48">
        <v>0</v>
      </c>
    </row>
    <row r="49" spans="1:7" x14ac:dyDescent="0.2">
      <c r="A49" t="s">
        <v>105</v>
      </c>
      <c r="B49" t="s">
        <v>106</v>
      </c>
      <c r="C49" s="49">
        <v>0</v>
      </c>
      <c r="D49">
        <v>0</v>
      </c>
      <c r="E49">
        <v>39240</v>
      </c>
      <c r="F49">
        <v>-39240</v>
      </c>
      <c r="G49">
        <v>0</v>
      </c>
    </row>
    <row r="50" spans="1:7" x14ac:dyDescent="0.2">
      <c r="A50" t="s">
        <v>107</v>
      </c>
      <c r="B50" t="s">
        <v>108</v>
      </c>
      <c r="C50" s="49">
        <v>0</v>
      </c>
      <c r="D50">
        <v>0</v>
      </c>
      <c r="E50">
        <v>37760</v>
      </c>
      <c r="F50">
        <v>-37760</v>
      </c>
      <c r="G50">
        <v>0</v>
      </c>
    </row>
    <row r="51" spans="1:7" x14ac:dyDescent="0.2">
      <c r="A51" t="s">
        <v>109</v>
      </c>
      <c r="B51" t="s">
        <v>110</v>
      </c>
      <c r="C51" s="49">
        <v>0</v>
      </c>
      <c r="D51">
        <v>0</v>
      </c>
      <c r="E51">
        <v>37940</v>
      </c>
      <c r="F51">
        <v>-37940</v>
      </c>
      <c r="G51">
        <v>0</v>
      </c>
    </row>
    <row r="52" spans="1:7" x14ac:dyDescent="0.2">
      <c r="A52" t="s">
        <v>111</v>
      </c>
      <c r="B52" t="s">
        <v>112</v>
      </c>
      <c r="C52" s="49">
        <v>0</v>
      </c>
      <c r="D52">
        <v>0</v>
      </c>
      <c r="E52">
        <v>29923</v>
      </c>
      <c r="F52">
        <v>-29923</v>
      </c>
      <c r="G52">
        <v>0</v>
      </c>
    </row>
    <row r="53" spans="1:7" x14ac:dyDescent="0.2">
      <c r="A53" t="s">
        <v>113</v>
      </c>
      <c r="B53" t="s">
        <v>114</v>
      </c>
      <c r="C53" s="49">
        <v>0</v>
      </c>
      <c r="D53">
        <v>0</v>
      </c>
      <c r="E53">
        <v>29500</v>
      </c>
      <c r="F53">
        <v>-29500</v>
      </c>
      <c r="G53">
        <v>0</v>
      </c>
    </row>
    <row r="54" spans="1:7" x14ac:dyDescent="0.2">
      <c r="A54" t="s">
        <v>115</v>
      </c>
      <c r="B54" t="s">
        <v>116</v>
      </c>
      <c r="C54" s="49">
        <v>0</v>
      </c>
      <c r="D54">
        <v>0</v>
      </c>
      <c r="E54">
        <v>24521</v>
      </c>
      <c r="F54">
        <v>-24521</v>
      </c>
      <c r="G54">
        <v>0</v>
      </c>
    </row>
    <row r="55" spans="1:7" x14ac:dyDescent="0.2">
      <c r="A55" t="s">
        <v>117</v>
      </c>
      <c r="B55" t="s">
        <v>118</v>
      </c>
      <c r="C55" s="49">
        <v>0</v>
      </c>
      <c r="D55">
        <v>0</v>
      </c>
      <c r="E55">
        <v>30637</v>
      </c>
      <c r="F55">
        <v>-30637</v>
      </c>
      <c r="G55">
        <v>0</v>
      </c>
    </row>
    <row r="56" spans="1:7" x14ac:dyDescent="0.2">
      <c r="A56" t="s">
        <v>119</v>
      </c>
      <c r="B56" t="s">
        <v>120</v>
      </c>
      <c r="C56" s="49">
        <v>0</v>
      </c>
      <c r="D56">
        <v>0</v>
      </c>
      <c r="E56">
        <v>36727</v>
      </c>
      <c r="F56">
        <v>-36727</v>
      </c>
      <c r="G56">
        <v>0</v>
      </c>
    </row>
    <row r="57" spans="1:7" x14ac:dyDescent="0.2">
      <c r="A57" t="s">
        <v>121</v>
      </c>
      <c r="B57" t="s">
        <v>122</v>
      </c>
      <c r="C57" s="49">
        <v>0</v>
      </c>
      <c r="D57">
        <v>0</v>
      </c>
      <c r="E57">
        <v>40439</v>
      </c>
      <c r="F57">
        <v>-40439</v>
      </c>
      <c r="G57">
        <v>0</v>
      </c>
    </row>
    <row r="58" spans="1:7" x14ac:dyDescent="0.2">
      <c r="A58" t="s">
        <v>123</v>
      </c>
      <c r="B58" t="s">
        <v>124</v>
      </c>
      <c r="C58" s="49">
        <v>0</v>
      </c>
      <c r="D58">
        <v>0</v>
      </c>
      <c r="E58">
        <v>34220</v>
      </c>
      <c r="F58">
        <v>-34220</v>
      </c>
      <c r="G58">
        <v>0</v>
      </c>
    </row>
    <row r="59" spans="1:7" x14ac:dyDescent="0.2">
      <c r="A59" t="s">
        <v>125</v>
      </c>
      <c r="B59" t="s">
        <v>126</v>
      </c>
      <c r="C59" s="49">
        <v>0</v>
      </c>
      <c r="D59">
        <v>0</v>
      </c>
      <c r="E59">
        <v>36285</v>
      </c>
      <c r="F59">
        <v>-36285</v>
      </c>
      <c r="G59">
        <v>0</v>
      </c>
    </row>
    <row r="60" spans="1:7" x14ac:dyDescent="0.2">
      <c r="A60" t="s">
        <v>127</v>
      </c>
      <c r="B60" t="s">
        <v>128</v>
      </c>
      <c r="C60" s="49">
        <v>0</v>
      </c>
      <c r="D60">
        <v>0</v>
      </c>
      <c r="E60">
        <v>28184</v>
      </c>
      <c r="F60">
        <v>-28184</v>
      </c>
      <c r="G60">
        <v>0</v>
      </c>
    </row>
    <row r="61" spans="1:7" x14ac:dyDescent="0.2">
      <c r="A61" t="s">
        <v>129</v>
      </c>
      <c r="B61" t="s">
        <v>130</v>
      </c>
      <c r="C61" s="49">
        <v>0</v>
      </c>
      <c r="D61">
        <v>0</v>
      </c>
      <c r="E61">
        <v>37760</v>
      </c>
      <c r="F61">
        <v>-37760</v>
      </c>
      <c r="G61">
        <v>0</v>
      </c>
    </row>
    <row r="62" spans="1:7" x14ac:dyDescent="0.2">
      <c r="A62" t="s">
        <v>131</v>
      </c>
      <c r="B62" t="s">
        <v>132</v>
      </c>
      <c r="C62" s="49">
        <v>0</v>
      </c>
      <c r="D62">
        <v>0</v>
      </c>
      <c r="E62">
        <v>40710</v>
      </c>
      <c r="F62">
        <v>-40710</v>
      </c>
      <c r="G62">
        <v>0</v>
      </c>
    </row>
    <row r="63" spans="1:7" x14ac:dyDescent="0.2">
      <c r="A63" t="s">
        <v>133</v>
      </c>
      <c r="B63" t="s">
        <v>134</v>
      </c>
      <c r="C63" s="49">
        <v>0</v>
      </c>
      <c r="D63">
        <v>0</v>
      </c>
      <c r="E63">
        <v>35400</v>
      </c>
      <c r="F63">
        <v>-35400</v>
      </c>
      <c r="G63">
        <v>0</v>
      </c>
    </row>
    <row r="64" spans="1:7" x14ac:dyDescent="0.2">
      <c r="A64" t="s">
        <v>135</v>
      </c>
      <c r="B64" t="s">
        <v>136</v>
      </c>
      <c r="C64" s="49">
        <v>550000</v>
      </c>
      <c r="D64">
        <v>550000</v>
      </c>
      <c r="E64">
        <v>300</v>
      </c>
      <c r="F64">
        <v>549700</v>
      </c>
      <c r="G64">
        <v>99.94</v>
      </c>
    </row>
    <row r="65" spans="1:7" x14ac:dyDescent="0.2">
      <c r="A65" t="s">
        <v>137</v>
      </c>
      <c r="B65" t="s">
        <v>138</v>
      </c>
      <c r="C65" s="49">
        <v>95000</v>
      </c>
      <c r="D65">
        <v>95000</v>
      </c>
      <c r="E65">
        <v>9690</v>
      </c>
      <c r="F65">
        <v>85310</v>
      </c>
      <c r="G65">
        <v>89.8</v>
      </c>
    </row>
    <row r="66" spans="1:7" x14ac:dyDescent="0.2">
      <c r="A66" t="s">
        <v>139</v>
      </c>
      <c r="B66" t="s">
        <v>140</v>
      </c>
      <c r="C66" s="49">
        <v>70000</v>
      </c>
      <c r="D66">
        <v>70000</v>
      </c>
      <c r="E66">
        <v>2212</v>
      </c>
      <c r="F66">
        <v>67788</v>
      </c>
      <c r="G66">
        <v>96.84</v>
      </c>
    </row>
    <row r="67" spans="1:7" x14ac:dyDescent="0.2">
      <c r="A67" t="s">
        <v>141</v>
      </c>
      <c r="B67" t="s">
        <v>142</v>
      </c>
      <c r="C67" s="49">
        <v>35000</v>
      </c>
      <c r="D67">
        <v>35000</v>
      </c>
      <c r="E67">
        <v>5890</v>
      </c>
      <c r="F67">
        <v>29110</v>
      </c>
      <c r="G67">
        <v>83.17</v>
      </c>
    </row>
    <row r="68" spans="1:7" x14ac:dyDescent="0.2">
      <c r="A68" t="s">
        <v>143</v>
      </c>
      <c r="B68" t="s">
        <v>144</v>
      </c>
      <c r="C68" s="49">
        <v>220000</v>
      </c>
      <c r="D68">
        <v>220000</v>
      </c>
      <c r="E68">
        <v>70594</v>
      </c>
      <c r="F68">
        <v>149406</v>
      </c>
      <c r="G68">
        <v>67.91</v>
      </c>
    </row>
    <row r="69" spans="1:7" x14ac:dyDescent="0.2">
      <c r="A69" t="s">
        <v>145</v>
      </c>
      <c r="B69" t="s">
        <v>146</v>
      </c>
      <c r="C69" s="49">
        <v>620000</v>
      </c>
      <c r="D69">
        <v>620000</v>
      </c>
      <c r="E69">
        <v>86842</v>
      </c>
      <c r="F69">
        <v>533158</v>
      </c>
      <c r="G69">
        <v>85.99</v>
      </c>
    </row>
    <row r="70" spans="1:7" x14ac:dyDescent="0.2">
      <c r="A70" t="s">
        <v>147</v>
      </c>
      <c r="B70" t="s">
        <v>148</v>
      </c>
      <c r="C70" s="49">
        <v>1000000</v>
      </c>
      <c r="D70">
        <v>1000000</v>
      </c>
      <c r="E70">
        <v>41513</v>
      </c>
      <c r="F70">
        <v>958487</v>
      </c>
      <c r="G70">
        <v>95.84</v>
      </c>
    </row>
    <row r="71" spans="1:7" x14ac:dyDescent="0.2">
      <c r="A71" t="s">
        <v>149</v>
      </c>
      <c r="B71" t="s">
        <v>150</v>
      </c>
      <c r="C71" s="49">
        <v>332000</v>
      </c>
      <c r="D71">
        <v>332000</v>
      </c>
      <c r="E71">
        <v>34393</v>
      </c>
      <c r="F71">
        <v>297607</v>
      </c>
      <c r="G71">
        <v>89.64</v>
      </c>
    </row>
    <row r="72" spans="1:7" x14ac:dyDescent="0.2">
      <c r="A72" t="s">
        <v>151</v>
      </c>
      <c r="B72" t="s">
        <v>152</v>
      </c>
      <c r="C72" s="49">
        <v>214000</v>
      </c>
      <c r="D72">
        <v>214000</v>
      </c>
      <c r="E72">
        <v>0</v>
      </c>
      <c r="F72">
        <v>214000</v>
      </c>
      <c r="G72">
        <v>100</v>
      </c>
    </row>
    <row r="73" spans="1:7" x14ac:dyDescent="0.2">
      <c r="A73" t="s">
        <v>153</v>
      </c>
      <c r="B73" t="s">
        <v>154</v>
      </c>
      <c r="C73" s="49">
        <v>13564000</v>
      </c>
      <c r="D73">
        <v>13564000</v>
      </c>
      <c r="E73">
        <v>915</v>
      </c>
      <c r="F73">
        <v>13563085</v>
      </c>
      <c r="G73">
        <v>99.99</v>
      </c>
    </row>
    <row r="74" spans="1:7" x14ac:dyDescent="0.2">
      <c r="A74" t="s">
        <v>155</v>
      </c>
      <c r="B74" t="s">
        <v>156</v>
      </c>
      <c r="C74" s="49">
        <v>150000</v>
      </c>
      <c r="D74">
        <v>150000</v>
      </c>
      <c r="E74">
        <v>0</v>
      </c>
      <c r="F74">
        <v>150000</v>
      </c>
      <c r="G74">
        <v>100</v>
      </c>
    </row>
    <row r="75" spans="1:7" x14ac:dyDescent="0.2">
      <c r="A75" t="s">
        <v>157</v>
      </c>
      <c r="B75" t="s">
        <v>158</v>
      </c>
      <c r="C75" s="49">
        <v>0</v>
      </c>
      <c r="D75">
        <v>0</v>
      </c>
      <c r="E75">
        <v>86888</v>
      </c>
      <c r="F75">
        <v>-86888</v>
      </c>
      <c r="G75">
        <v>0</v>
      </c>
    </row>
    <row r="76" spans="1:7" x14ac:dyDescent="0.2">
      <c r="A76" t="s">
        <v>159</v>
      </c>
      <c r="B76" t="s">
        <v>160</v>
      </c>
      <c r="C76" s="49">
        <v>0</v>
      </c>
      <c r="D76">
        <v>0</v>
      </c>
      <c r="E76">
        <v>48266</v>
      </c>
      <c r="F76">
        <v>-48266</v>
      </c>
      <c r="G76">
        <v>0</v>
      </c>
    </row>
    <row r="77" spans="1:7" x14ac:dyDescent="0.2">
      <c r="A77" t="s">
        <v>161</v>
      </c>
      <c r="B77" t="s">
        <v>162</v>
      </c>
      <c r="C77" s="49">
        <v>0</v>
      </c>
      <c r="D77">
        <v>0</v>
      </c>
      <c r="E77">
        <v>63314</v>
      </c>
      <c r="F77">
        <v>-63314</v>
      </c>
      <c r="G77">
        <v>0</v>
      </c>
    </row>
    <row r="78" spans="1:7" x14ac:dyDescent="0.2">
      <c r="A78" t="s">
        <v>163</v>
      </c>
      <c r="B78" t="s">
        <v>164</v>
      </c>
      <c r="C78" s="49">
        <v>0</v>
      </c>
      <c r="D78">
        <v>0</v>
      </c>
      <c r="E78">
        <v>73911</v>
      </c>
      <c r="F78">
        <v>-73911</v>
      </c>
      <c r="G78">
        <v>0</v>
      </c>
    </row>
    <row r="79" spans="1:7" x14ac:dyDescent="0.2">
      <c r="A79" t="s">
        <v>165</v>
      </c>
      <c r="B79" t="s">
        <v>166</v>
      </c>
      <c r="C79" s="49">
        <v>0</v>
      </c>
      <c r="D79">
        <v>0</v>
      </c>
      <c r="E79">
        <v>129669</v>
      </c>
      <c r="F79">
        <v>-129669</v>
      </c>
      <c r="G79">
        <v>0</v>
      </c>
    </row>
    <row r="80" spans="1:7" x14ac:dyDescent="0.2">
      <c r="A80" t="s">
        <v>167</v>
      </c>
      <c r="B80" t="s">
        <v>168</v>
      </c>
      <c r="C80" s="49">
        <v>0</v>
      </c>
      <c r="D80">
        <v>0</v>
      </c>
      <c r="E80">
        <v>76623</v>
      </c>
      <c r="F80">
        <v>-76623</v>
      </c>
      <c r="G80">
        <v>0</v>
      </c>
    </row>
    <row r="81" spans="1:7" x14ac:dyDescent="0.2">
      <c r="A81" t="s">
        <v>169</v>
      </c>
      <c r="B81" t="s">
        <v>170</v>
      </c>
      <c r="C81" s="49">
        <v>0</v>
      </c>
      <c r="D81">
        <v>0</v>
      </c>
      <c r="E81">
        <v>75160</v>
      </c>
      <c r="F81">
        <v>-75160</v>
      </c>
      <c r="G81">
        <v>0</v>
      </c>
    </row>
    <row r="82" spans="1:7" x14ac:dyDescent="0.2">
      <c r="A82" t="s">
        <v>171</v>
      </c>
      <c r="B82" t="s">
        <v>172</v>
      </c>
      <c r="C82" s="49">
        <v>0</v>
      </c>
      <c r="D82">
        <v>0</v>
      </c>
      <c r="E82">
        <v>119523</v>
      </c>
      <c r="F82">
        <v>-119523</v>
      </c>
      <c r="G82">
        <v>0</v>
      </c>
    </row>
    <row r="83" spans="1:7" x14ac:dyDescent="0.2">
      <c r="A83" t="s">
        <v>173</v>
      </c>
      <c r="B83" t="s">
        <v>174</v>
      </c>
      <c r="C83" s="49">
        <v>0</v>
      </c>
      <c r="D83">
        <v>0</v>
      </c>
      <c r="E83">
        <v>105402</v>
      </c>
      <c r="F83">
        <v>-105402</v>
      </c>
      <c r="G83">
        <v>0</v>
      </c>
    </row>
    <row r="84" spans="1:7" x14ac:dyDescent="0.2">
      <c r="A84" t="s">
        <v>175</v>
      </c>
      <c r="B84" t="s">
        <v>176</v>
      </c>
      <c r="C84" s="49">
        <v>0</v>
      </c>
      <c r="D84">
        <v>0</v>
      </c>
      <c r="E84">
        <v>114506</v>
      </c>
      <c r="F84">
        <v>-114506</v>
      </c>
      <c r="G84">
        <v>0</v>
      </c>
    </row>
    <row r="85" spans="1:7" x14ac:dyDescent="0.2">
      <c r="A85" t="s">
        <v>177</v>
      </c>
      <c r="B85" t="s">
        <v>178</v>
      </c>
      <c r="C85" s="49">
        <v>537000</v>
      </c>
      <c r="D85">
        <v>537000</v>
      </c>
      <c r="E85">
        <v>43525</v>
      </c>
      <c r="F85">
        <v>493475</v>
      </c>
      <c r="G85">
        <v>91.89</v>
      </c>
    </row>
    <row r="86" spans="1:7" x14ac:dyDescent="0.2">
      <c r="A86" t="s">
        <v>179</v>
      </c>
      <c r="B86" t="s">
        <v>180</v>
      </c>
      <c r="C86" s="49">
        <v>250000</v>
      </c>
      <c r="D86">
        <v>250000</v>
      </c>
      <c r="E86">
        <v>29770</v>
      </c>
      <c r="F86">
        <v>220230</v>
      </c>
      <c r="G86">
        <v>88.09</v>
      </c>
    </row>
    <row r="87" spans="1:7" x14ac:dyDescent="0.2">
      <c r="A87" t="s">
        <v>181</v>
      </c>
      <c r="B87" t="s">
        <v>182</v>
      </c>
      <c r="C87" s="49">
        <v>0</v>
      </c>
      <c r="D87">
        <v>0</v>
      </c>
      <c r="E87">
        <v>16170</v>
      </c>
      <c r="F87">
        <v>-16170</v>
      </c>
      <c r="G87">
        <v>0</v>
      </c>
    </row>
    <row r="88" spans="1:7" x14ac:dyDescent="0.2">
      <c r="A88" t="s">
        <v>183</v>
      </c>
      <c r="B88" t="s">
        <v>184</v>
      </c>
      <c r="C88" s="49">
        <v>0</v>
      </c>
      <c r="D88">
        <v>0</v>
      </c>
      <c r="E88">
        <v>174964</v>
      </c>
      <c r="F88">
        <v>-174964</v>
      </c>
      <c r="G88">
        <v>0</v>
      </c>
    </row>
    <row r="89" spans="1:7" x14ac:dyDescent="0.2">
      <c r="A89" t="s">
        <v>185</v>
      </c>
      <c r="B89" t="s">
        <v>186</v>
      </c>
      <c r="C89" s="49">
        <v>0</v>
      </c>
      <c r="D89">
        <v>0</v>
      </c>
      <c r="E89">
        <v>108166</v>
      </c>
      <c r="F89">
        <v>-108166</v>
      </c>
      <c r="G89">
        <v>0</v>
      </c>
    </row>
    <row r="90" spans="1:7" x14ac:dyDescent="0.2">
      <c r="A90" t="s">
        <v>187</v>
      </c>
      <c r="B90" t="s">
        <v>188</v>
      </c>
      <c r="C90" s="49">
        <v>0</v>
      </c>
      <c r="D90">
        <v>0</v>
      </c>
      <c r="E90">
        <v>91861</v>
      </c>
      <c r="F90">
        <v>-91861</v>
      </c>
      <c r="G90">
        <v>0</v>
      </c>
    </row>
    <row r="91" spans="1:7" x14ac:dyDescent="0.2">
      <c r="A91" t="s">
        <v>189</v>
      </c>
      <c r="B91" t="s">
        <v>190</v>
      </c>
      <c r="C91" s="49">
        <v>1528000</v>
      </c>
      <c r="D91">
        <v>1528000</v>
      </c>
      <c r="E91">
        <v>150786</v>
      </c>
      <c r="F91">
        <v>1377214</v>
      </c>
      <c r="G91">
        <v>90.13</v>
      </c>
    </row>
    <row r="92" spans="1:7" x14ac:dyDescent="0.2">
      <c r="A92" t="s">
        <v>191</v>
      </c>
      <c r="B92" t="s">
        <v>192</v>
      </c>
      <c r="C92" s="49">
        <v>102000</v>
      </c>
      <c r="D92">
        <v>102000</v>
      </c>
      <c r="E92">
        <v>14440</v>
      </c>
      <c r="F92">
        <v>87560</v>
      </c>
      <c r="G92">
        <v>85.84</v>
      </c>
    </row>
    <row r="93" spans="1:7" x14ac:dyDescent="0.2">
      <c r="A93" t="s">
        <v>193</v>
      </c>
      <c r="B93" t="s">
        <v>194</v>
      </c>
      <c r="C93" s="49">
        <v>85000</v>
      </c>
      <c r="D93">
        <v>85000</v>
      </c>
      <c r="E93">
        <v>11589</v>
      </c>
      <c r="F93">
        <v>73411</v>
      </c>
      <c r="G93">
        <v>86.36</v>
      </c>
    </row>
    <row r="94" spans="1:7" x14ac:dyDescent="0.2">
      <c r="A94" t="s">
        <v>195</v>
      </c>
      <c r="B94" t="s">
        <v>196</v>
      </c>
      <c r="C94" s="49">
        <v>622000</v>
      </c>
      <c r="D94">
        <v>622000</v>
      </c>
      <c r="E94">
        <v>124187</v>
      </c>
      <c r="F94">
        <v>497813</v>
      </c>
      <c r="G94">
        <v>80.03</v>
      </c>
    </row>
    <row r="95" spans="1:7" x14ac:dyDescent="0.2">
      <c r="A95" t="s">
        <v>197</v>
      </c>
      <c r="B95" t="s">
        <v>198</v>
      </c>
      <c r="C95" s="49">
        <v>0</v>
      </c>
      <c r="D95">
        <v>0</v>
      </c>
      <c r="E95">
        <v>19785</v>
      </c>
      <c r="F95">
        <v>-19785</v>
      </c>
      <c r="G95">
        <v>0</v>
      </c>
    </row>
    <row r="96" spans="1:7" x14ac:dyDescent="0.2">
      <c r="A96" t="s">
        <v>199</v>
      </c>
      <c r="B96" t="s">
        <v>200</v>
      </c>
      <c r="C96" s="49">
        <v>839000</v>
      </c>
      <c r="D96">
        <v>839000</v>
      </c>
      <c r="E96">
        <v>101655</v>
      </c>
      <c r="F96">
        <v>737345</v>
      </c>
      <c r="G96">
        <v>87.88</v>
      </c>
    </row>
    <row r="97" spans="1:7" x14ac:dyDescent="0.2">
      <c r="A97" t="s">
        <v>201</v>
      </c>
      <c r="B97" t="s">
        <v>202</v>
      </c>
      <c r="C97" s="49">
        <v>177000</v>
      </c>
      <c r="D97">
        <v>177000</v>
      </c>
      <c r="E97">
        <v>16065</v>
      </c>
      <c r="F97">
        <v>160935</v>
      </c>
      <c r="G97">
        <v>90.92</v>
      </c>
    </row>
    <row r="98" spans="1:7" x14ac:dyDescent="0.2">
      <c r="A98" t="s">
        <v>203</v>
      </c>
      <c r="B98" t="s">
        <v>204</v>
      </c>
      <c r="C98" s="49">
        <v>155000</v>
      </c>
      <c r="D98">
        <v>155000</v>
      </c>
      <c r="E98">
        <v>32818</v>
      </c>
      <c r="F98">
        <v>122182</v>
      </c>
      <c r="G98">
        <v>78.819999999999993</v>
      </c>
    </row>
    <row r="99" spans="1:7" x14ac:dyDescent="0.2">
      <c r="A99" t="s">
        <v>205</v>
      </c>
      <c r="B99" t="s">
        <v>206</v>
      </c>
      <c r="C99" s="49">
        <v>450000</v>
      </c>
      <c r="D99">
        <v>450000</v>
      </c>
      <c r="E99">
        <v>0</v>
      </c>
      <c r="F99">
        <v>450000</v>
      </c>
      <c r="G99">
        <v>100</v>
      </c>
    </row>
    <row r="100" spans="1:7" x14ac:dyDescent="0.2">
      <c r="A100" t="s">
        <v>207</v>
      </c>
      <c r="B100" t="s">
        <v>208</v>
      </c>
      <c r="C100" s="49">
        <v>55000</v>
      </c>
      <c r="D100">
        <v>55000</v>
      </c>
      <c r="E100">
        <v>5292</v>
      </c>
      <c r="F100">
        <v>49708</v>
      </c>
      <c r="G100">
        <v>90.37</v>
      </c>
    </row>
    <row r="101" spans="1:7" x14ac:dyDescent="0.2">
      <c r="A101" t="s">
        <v>209</v>
      </c>
      <c r="B101" t="s">
        <v>210</v>
      </c>
      <c r="C101" s="49">
        <v>31000</v>
      </c>
      <c r="D101">
        <v>31000</v>
      </c>
      <c r="E101">
        <v>1110</v>
      </c>
      <c r="F101">
        <v>29890</v>
      </c>
      <c r="G101">
        <v>96.41</v>
      </c>
    </row>
    <row r="102" spans="1:7" x14ac:dyDescent="0.2">
      <c r="A102" t="s">
        <v>211</v>
      </c>
      <c r="B102" t="s">
        <v>212</v>
      </c>
      <c r="C102" s="49">
        <v>64000</v>
      </c>
      <c r="D102">
        <v>64000</v>
      </c>
      <c r="E102">
        <v>0</v>
      </c>
      <c r="F102">
        <v>64000</v>
      </c>
      <c r="G102">
        <v>100</v>
      </c>
    </row>
    <row r="103" spans="1:7" x14ac:dyDescent="0.2">
      <c r="A103" t="s">
        <v>213</v>
      </c>
      <c r="B103" t="s">
        <v>214</v>
      </c>
      <c r="C103" s="49">
        <v>250000</v>
      </c>
      <c r="D103">
        <v>250000</v>
      </c>
      <c r="E103">
        <v>1060</v>
      </c>
      <c r="F103">
        <v>248941</v>
      </c>
      <c r="G103">
        <v>99.57</v>
      </c>
    </row>
    <row r="104" spans="1:7" x14ac:dyDescent="0.2">
      <c r="A104" t="s">
        <v>215</v>
      </c>
      <c r="B104" t="s">
        <v>216</v>
      </c>
      <c r="C104" s="49">
        <v>25000</v>
      </c>
      <c r="D104">
        <v>25000</v>
      </c>
      <c r="E104">
        <v>9155</v>
      </c>
      <c r="F104">
        <v>15845</v>
      </c>
      <c r="G104">
        <v>63.38</v>
      </c>
    </row>
    <row r="105" spans="1:7" x14ac:dyDescent="0.2">
      <c r="A105" t="s">
        <v>217</v>
      </c>
      <c r="B105" t="s">
        <v>218</v>
      </c>
      <c r="C105" s="49">
        <v>2206000</v>
      </c>
      <c r="D105">
        <v>2206000</v>
      </c>
      <c r="E105">
        <v>0</v>
      </c>
      <c r="F105">
        <v>2206000</v>
      </c>
      <c r="G105">
        <v>100</v>
      </c>
    </row>
    <row r="106" spans="1:7" x14ac:dyDescent="0.2">
      <c r="A106" t="s">
        <v>219</v>
      </c>
      <c r="B106" t="s">
        <v>220</v>
      </c>
      <c r="C106" s="49">
        <v>950000</v>
      </c>
      <c r="D106">
        <v>950000</v>
      </c>
      <c r="E106">
        <v>517</v>
      </c>
      <c r="F106">
        <v>949483</v>
      </c>
      <c r="G106">
        <v>99.94</v>
      </c>
    </row>
    <row r="107" spans="1:7" x14ac:dyDescent="0.2">
      <c r="A107" t="s">
        <v>221</v>
      </c>
      <c r="B107" t="s">
        <v>222</v>
      </c>
      <c r="C107" s="49">
        <v>0</v>
      </c>
      <c r="D107">
        <v>0</v>
      </c>
      <c r="E107">
        <v>709</v>
      </c>
      <c r="F107">
        <v>-709</v>
      </c>
      <c r="G107">
        <v>0</v>
      </c>
    </row>
    <row r="108" spans="1:7" x14ac:dyDescent="0.2">
      <c r="A108" t="s">
        <v>223</v>
      </c>
      <c r="B108" t="s">
        <v>224</v>
      </c>
      <c r="C108" s="49">
        <v>0</v>
      </c>
      <c r="D108">
        <v>0</v>
      </c>
      <c r="E108">
        <v>1</v>
      </c>
      <c r="F108">
        <v>-1</v>
      </c>
      <c r="G108">
        <v>0</v>
      </c>
    </row>
    <row r="109" spans="1:7" x14ac:dyDescent="0.2">
      <c r="A109" t="s">
        <v>225</v>
      </c>
      <c r="B109" t="s">
        <v>226</v>
      </c>
      <c r="C109" s="49">
        <v>0</v>
      </c>
      <c r="D109">
        <v>0</v>
      </c>
      <c r="E109">
        <v>200</v>
      </c>
      <c r="F109">
        <v>-200</v>
      </c>
      <c r="G109">
        <v>0</v>
      </c>
    </row>
    <row r="110" spans="1:7" x14ac:dyDescent="0.2">
      <c r="A110" t="s">
        <v>227</v>
      </c>
      <c r="B110" t="s">
        <v>228</v>
      </c>
      <c r="C110" s="49">
        <v>0</v>
      </c>
      <c r="D110">
        <v>0</v>
      </c>
      <c r="E110">
        <v>-1500</v>
      </c>
      <c r="F110">
        <v>1500</v>
      </c>
      <c r="G110">
        <v>0</v>
      </c>
    </row>
    <row r="111" spans="1:7" x14ac:dyDescent="0.2">
      <c r="A111" t="s">
        <v>229</v>
      </c>
      <c r="B111" t="s">
        <v>230</v>
      </c>
      <c r="C111" s="49">
        <v>140000</v>
      </c>
      <c r="D111">
        <v>140000</v>
      </c>
      <c r="E111">
        <v>0</v>
      </c>
      <c r="F111">
        <v>140000</v>
      </c>
      <c r="G111">
        <v>100</v>
      </c>
    </row>
    <row r="112" spans="1:7" x14ac:dyDescent="0.2">
      <c r="A112" t="s">
        <v>231</v>
      </c>
      <c r="B112" t="s">
        <v>232</v>
      </c>
      <c r="C112" s="49">
        <v>150000</v>
      </c>
      <c r="D112">
        <v>150000</v>
      </c>
      <c r="E112">
        <v>1800</v>
      </c>
      <c r="F112">
        <v>148200</v>
      </c>
      <c r="G112">
        <v>98.8</v>
      </c>
    </row>
    <row r="113" spans="1:7" x14ac:dyDescent="0.2">
      <c r="A113" t="s">
        <v>233</v>
      </c>
      <c r="B113" t="s">
        <v>234</v>
      </c>
      <c r="C113" s="49">
        <v>260000</v>
      </c>
      <c r="D113">
        <v>260000</v>
      </c>
      <c r="E113">
        <v>0</v>
      </c>
      <c r="F113">
        <v>260000</v>
      </c>
      <c r="G113">
        <v>100</v>
      </c>
    </row>
    <row r="114" spans="1:7" x14ac:dyDescent="0.2">
      <c r="A114" t="s">
        <v>235</v>
      </c>
      <c r="B114" t="s">
        <v>236</v>
      </c>
      <c r="C114" s="49">
        <v>0</v>
      </c>
      <c r="D114">
        <v>0</v>
      </c>
      <c r="E114">
        <v>291</v>
      </c>
      <c r="F114">
        <v>-291</v>
      </c>
      <c r="G114">
        <v>0</v>
      </c>
    </row>
    <row r="115" spans="1:7" x14ac:dyDescent="0.2">
      <c r="A115" t="s">
        <v>237</v>
      </c>
      <c r="B115" t="s">
        <v>238</v>
      </c>
      <c r="C115" s="49">
        <v>90000</v>
      </c>
      <c r="D115">
        <v>90000</v>
      </c>
      <c r="E115">
        <v>0</v>
      </c>
      <c r="F115">
        <v>90000</v>
      </c>
      <c r="G115">
        <v>100</v>
      </c>
    </row>
    <row r="116" spans="1:7" x14ac:dyDescent="0.2">
      <c r="A116" t="s">
        <v>239</v>
      </c>
      <c r="B116" t="s">
        <v>240</v>
      </c>
      <c r="C116" s="49">
        <v>950000</v>
      </c>
      <c r="D116">
        <v>950000</v>
      </c>
      <c r="E116">
        <v>0</v>
      </c>
      <c r="F116">
        <v>950000</v>
      </c>
      <c r="G116">
        <v>100</v>
      </c>
    </row>
    <row r="117" spans="1:7" x14ac:dyDescent="0.2">
      <c r="A117" t="s">
        <v>241</v>
      </c>
      <c r="B117" t="s">
        <v>242</v>
      </c>
      <c r="C117" s="49">
        <v>50000</v>
      </c>
      <c r="D117">
        <v>50000</v>
      </c>
      <c r="E117">
        <v>7880</v>
      </c>
      <c r="F117">
        <v>42120</v>
      </c>
      <c r="G117">
        <v>84.24</v>
      </c>
    </row>
    <row r="118" spans="1:7" x14ac:dyDescent="0.2">
      <c r="A118" t="s">
        <v>243</v>
      </c>
      <c r="B118" t="s">
        <v>244</v>
      </c>
      <c r="C118" s="49">
        <v>400000</v>
      </c>
      <c r="D118">
        <v>400000</v>
      </c>
      <c r="E118">
        <v>31350</v>
      </c>
      <c r="F118">
        <v>368650</v>
      </c>
      <c r="G118">
        <v>92.16</v>
      </c>
    </row>
    <row r="119" spans="1:7" x14ac:dyDescent="0.2">
      <c r="A119" t="s">
        <v>245</v>
      </c>
      <c r="B119" t="s">
        <v>246</v>
      </c>
      <c r="C119" s="49">
        <v>52000</v>
      </c>
      <c r="D119">
        <v>52000</v>
      </c>
      <c r="E119">
        <v>12340</v>
      </c>
      <c r="F119">
        <v>39660</v>
      </c>
      <c r="G119">
        <v>76.260000000000005</v>
      </c>
    </row>
    <row r="120" spans="1:7" x14ac:dyDescent="0.2">
      <c r="A120" t="s">
        <v>247</v>
      </c>
      <c r="B120" t="s">
        <v>248</v>
      </c>
      <c r="C120" s="49">
        <v>0</v>
      </c>
      <c r="D120">
        <v>0</v>
      </c>
      <c r="E120">
        <v>32111</v>
      </c>
      <c r="F120">
        <v>-32111</v>
      </c>
      <c r="G120">
        <v>0</v>
      </c>
    </row>
    <row r="121" spans="1:7" x14ac:dyDescent="0.2">
      <c r="A121" t="s">
        <v>249</v>
      </c>
      <c r="B121" t="s">
        <v>250</v>
      </c>
      <c r="C121" s="49">
        <v>0</v>
      </c>
      <c r="D121">
        <v>0</v>
      </c>
      <c r="E121">
        <v>14502</v>
      </c>
      <c r="F121">
        <v>-14502</v>
      </c>
      <c r="G121">
        <v>0</v>
      </c>
    </row>
    <row r="122" spans="1:7" x14ac:dyDescent="0.2">
      <c r="A122" t="s">
        <v>251</v>
      </c>
      <c r="B122" t="s">
        <v>252</v>
      </c>
      <c r="C122" s="49">
        <v>0</v>
      </c>
      <c r="D122">
        <v>0</v>
      </c>
      <c r="E122">
        <v>50831</v>
      </c>
      <c r="F122">
        <v>-50831</v>
      </c>
      <c r="G122">
        <v>0</v>
      </c>
    </row>
    <row r="123" spans="1:7" x14ac:dyDescent="0.2">
      <c r="A123" t="s">
        <v>253</v>
      </c>
      <c r="B123" t="s">
        <v>254</v>
      </c>
      <c r="C123" s="49">
        <v>0</v>
      </c>
      <c r="D123">
        <v>0</v>
      </c>
      <c r="E123">
        <v>87330</v>
      </c>
      <c r="F123">
        <v>-87330</v>
      </c>
      <c r="G123">
        <v>0</v>
      </c>
    </row>
    <row r="124" spans="1:7" x14ac:dyDescent="0.2">
      <c r="A124" t="s">
        <v>255</v>
      </c>
      <c r="B124" t="s">
        <v>256</v>
      </c>
      <c r="C124" s="49">
        <v>1015000</v>
      </c>
      <c r="D124">
        <v>1015000</v>
      </c>
      <c r="E124">
        <v>75937</v>
      </c>
      <c r="F124">
        <v>939063</v>
      </c>
      <c r="G124">
        <v>92.51</v>
      </c>
    </row>
    <row r="125" spans="1:7" x14ac:dyDescent="0.2">
      <c r="A125" t="s">
        <v>257</v>
      </c>
      <c r="B125" t="s">
        <v>258</v>
      </c>
      <c r="C125" s="49">
        <v>542000</v>
      </c>
      <c r="D125">
        <v>542000</v>
      </c>
      <c r="E125">
        <v>36448</v>
      </c>
      <c r="F125">
        <v>505552</v>
      </c>
      <c r="G125">
        <v>93.27</v>
      </c>
    </row>
    <row r="126" spans="1:7" x14ac:dyDescent="0.2">
      <c r="A126" t="s">
        <v>259</v>
      </c>
      <c r="B126" t="s">
        <v>152</v>
      </c>
      <c r="C126" s="49">
        <v>107000</v>
      </c>
      <c r="D126">
        <v>107000</v>
      </c>
      <c r="E126">
        <v>0</v>
      </c>
      <c r="F126">
        <v>107000</v>
      </c>
      <c r="G126">
        <v>100</v>
      </c>
    </row>
    <row r="127" spans="1:7" x14ac:dyDescent="0.2">
      <c r="A127" t="s">
        <v>260</v>
      </c>
      <c r="B127" t="s">
        <v>261</v>
      </c>
      <c r="C127" s="49">
        <v>1200000</v>
      </c>
      <c r="D127">
        <v>1200000</v>
      </c>
      <c r="E127">
        <v>200</v>
      </c>
      <c r="F127">
        <v>1199800</v>
      </c>
      <c r="G127">
        <v>99.98</v>
      </c>
    </row>
    <row r="128" spans="1:7" x14ac:dyDescent="0.2">
      <c r="A128" t="s">
        <v>262</v>
      </c>
      <c r="B128" t="s">
        <v>263</v>
      </c>
      <c r="C128" s="49">
        <v>200000</v>
      </c>
      <c r="D128">
        <v>200000</v>
      </c>
      <c r="E128">
        <v>16575</v>
      </c>
      <c r="F128">
        <v>183425</v>
      </c>
      <c r="G128">
        <v>91.71</v>
      </c>
    </row>
    <row r="129" spans="1:7" x14ac:dyDescent="0.2">
      <c r="A129" t="s">
        <v>264</v>
      </c>
      <c r="B129" t="s">
        <v>265</v>
      </c>
      <c r="C129" s="49">
        <v>20000</v>
      </c>
      <c r="D129">
        <v>20000</v>
      </c>
      <c r="E129">
        <v>0</v>
      </c>
      <c r="F129">
        <v>20000</v>
      </c>
      <c r="G129">
        <v>100</v>
      </c>
    </row>
    <row r="130" spans="1:7" x14ac:dyDescent="0.2">
      <c r="A130" t="s">
        <v>266</v>
      </c>
      <c r="B130" t="s">
        <v>267</v>
      </c>
      <c r="C130" s="49">
        <v>1300000</v>
      </c>
      <c r="D130">
        <v>1300000</v>
      </c>
      <c r="E130">
        <v>199434</v>
      </c>
      <c r="F130">
        <v>1100566</v>
      </c>
      <c r="G130">
        <v>84.65</v>
      </c>
    </row>
    <row r="131" spans="1:7" x14ac:dyDescent="0.2">
      <c r="A131" t="s">
        <v>268</v>
      </c>
      <c r="B131" t="s">
        <v>246</v>
      </c>
      <c r="C131" s="49">
        <v>114000</v>
      </c>
      <c r="D131">
        <v>114000</v>
      </c>
      <c r="E131">
        <v>0</v>
      </c>
      <c r="F131">
        <v>114000</v>
      </c>
      <c r="G131">
        <v>100</v>
      </c>
    </row>
    <row r="132" spans="1:7" x14ac:dyDescent="0.2">
      <c r="A132" t="s">
        <v>269</v>
      </c>
      <c r="B132" t="s">
        <v>270</v>
      </c>
      <c r="C132" s="49">
        <v>70000</v>
      </c>
      <c r="D132">
        <v>70000</v>
      </c>
      <c r="E132">
        <v>5040</v>
      </c>
      <c r="F132">
        <v>64960</v>
      </c>
      <c r="G132">
        <v>92.8</v>
      </c>
    </row>
    <row r="133" spans="1:7" x14ac:dyDescent="0.2">
      <c r="A133" t="s">
        <v>271</v>
      </c>
      <c r="B133" t="s">
        <v>152</v>
      </c>
      <c r="C133" s="49">
        <v>126000</v>
      </c>
      <c r="D133">
        <v>126000</v>
      </c>
      <c r="E133">
        <v>0</v>
      </c>
      <c r="F133">
        <v>126000</v>
      </c>
      <c r="G133">
        <v>100</v>
      </c>
    </row>
    <row r="134" spans="1:7" x14ac:dyDescent="0.2">
      <c r="A134" t="s">
        <v>272</v>
      </c>
      <c r="B134" t="s">
        <v>273</v>
      </c>
      <c r="C134" s="49">
        <v>70000</v>
      </c>
      <c r="D134">
        <v>70000</v>
      </c>
      <c r="E134">
        <v>0</v>
      </c>
      <c r="F134">
        <v>70000</v>
      </c>
      <c r="G134">
        <v>100</v>
      </c>
    </row>
    <row r="135" spans="1:7" x14ac:dyDescent="0.2">
      <c r="A135" t="s">
        <v>274</v>
      </c>
      <c r="B135" t="s">
        <v>275</v>
      </c>
      <c r="C135" s="49">
        <v>2000</v>
      </c>
      <c r="D135">
        <v>2000</v>
      </c>
      <c r="E135">
        <v>0</v>
      </c>
      <c r="F135">
        <v>2000</v>
      </c>
      <c r="G135">
        <v>100</v>
      </c>
    </row>
    <row r="136" spans="1:7" x14ac:dyDescent="0.2">
      <c r="A136" t="s">
        <v>276</v>
      </c>
      <c r="B136" t="s">
        <v>277</v>
      </c>
      <c r="C136" s="49">
        <v>269000</v>
      </c>
      <c r="D136">
        <v>269000</v>
      </c>
      <c r="E136">
        <v>22371</v>
      </c>
      <c r="F136">
        <v>246629</v>
      </c>
      <c r="G136">
        <v>91.68</v>
      </c>
    </row>
    <row r="137" spans="1:7" x14ac:dyDescent="0.2">
      <c r="A137" t="s">
        <v>278</v>
      </c>
      <c r="B137" t="s">
        <v>279</v>
      </c>
      <c r="C137" s="49">
        <v>800000</v>
      </c>
      <c r="D137">
        <v>800000</v>
      </c>
      <c r="E137">
        <v>68352</v>
      </c>
      <c r="F137">
        <v>731649</v>
      </c>
      <c r="G137">
        <v>91.45</v>
      </c>
    </row>
    <row r="138" spans="1:7" x14ac:dyDescent="0.2">
      <c r="A138" t="s">
        <v>280</v>
      </c>
      <c r="B138" t="s">
        <v>281</v>
      </c>
      <c r="C138" s="49">
        <v>30000</v>
      </c>
      <c r="D138">
        <v>30000</v>
      </c>
      <c r="E138">
        <v>0</v>
      </c>
      <c r="F138">
        <v>30000</v>
      </c>
      <c r="G138">
        <v>100</v>
      </c>
    </row>
    <row r="139" spans="1:7" x14ac:dyDescent="0.2">
      <c r="A139" t="s">
        <v>282</v>
      </c>
      <c r="B139" t="s">
        <v>283</v>
      </c>
      <c r="C139" s="49">
        <v>90000</v>
      </c>
      <c r="D139">
        <v>90000</v>
      </c>
      <c r="E139">
        <v>3508</v>
      </c>
      <c r="F139">
        <v>86492</v>
      </c>
      <c r="G139">
        <v>96.1</v>
      </c>
    </row>
    <row r="140" spans="1:7" x14ac:dyDescent="0.2">
      <c r="A140" t="s">
        <v>284</v>
      </c>
      <c r="B140" t="s">
        <v>285</v>
      </c>
      <c r="C140" s="49">
        <v>170000</v>
      </c>
      <c r="D140">
        <v>170000</v>
      </c>
      <c r="E140">
        <v>12856</v>
      </c>
      <c r="F140">
        <v>157144</v>
      </c>
      <c r="G140">
        <v>92.43</v>
      </c>
    </row>
    <row r="141" spans="1:7" x14ac:dyDescent="0.2">
      <c r="A141" t="s">
        <v>286</v>
      </c>
      <c r="B141" t="s">
        <v>287</v>
      </c>
      <c r="C141" s="49">
        <v>10000</v>
      </c>
      <c r="D141">
        <v>10000</v>
      </c>
      <c r="E141">
        <v>1500</v>
      </c>
      <c r="F141">
        <v>8500</v>
      </c>
      <c r="G141">
        <v>85</v>
      </c>
    </row>
    <row r="142" spans="1:7" x14ac:dyDescent="0.2">
      <c r="A142" t="s">
        <v>288</v>
      </c>
      <c r="B142" t="s">
        <v>289</v>
      </c>
      <c r="C142" s="49">
        <v>25000</v>
      </c>
      <c r="D142">
        <v>25000</v>
      </c>
      <c r="E142">
        <v>5775</v>
      </c>
      <c r="F142">
        <v>19225</v>
      </c>
      <c r="G142">
        <v>76.900000000000006</v>
      </c>
    </row>
    <row r="143" spans="1:7" x14ac:dyDescent="0.2">
      <c r="A143" t="s">
        <v>290</v>
      </c>
      <c r="B143" t="s">
        <v>291</v>
      </c>
      <c r="C143" s="49">
        <v>140000</v>
      </c>
      <c r="D143">
        <v>140000</v>
      </c>
      <c r="E143">
        <v>2004</v>
      </c>
      <c r="F143">
        <v>137996</v>
      </c>
      <c r="G143">
        <v>98.56</v>
      </c>
    </row>
    <row r="144" spans="1:7" x14ac:dyDescent="0.2">
      <c r="A144" t="s">
        <v>292</v>
      </c>
      <c r="B144" t="s">
        <v>293</v>
      </c>
      <c r="C144" s="49">
        <v>300000</v>
      </c>
      <c r="D144">
        <v>300000</v>
      </c>
      <c r="E144">
        <v>0</v>
      </c>
      <c r="F144">
        <v>300000</v>
      </c>
      <c r="G144">
        <v>100</v>
      </c>
    </row>
    <row r="145" spans="1:7" x14ac:dyDescent="0.2">
      <c r="A145" t="s">
        <v>294</v>
      </c>
      <c r="B145" t="s">
        <v>295</v>
      </c>
      <c r="C145" s="49">
        <v>90000</v>
      </c>
      <c r="D145">
        <v>90000</v>
      </c>
      <c r="E145">
        <v>10000</v>
      </c>
      <c r="F145">
        <v>80000</v>
      </c>
      <c r="G145">
        <v>88.88</v>
      </c>
    </row>
    <row r="146" spans="1:7" x14ac:dyDescent="0.2">
      <c r="A146" t="s">
        <v>296</v>
      </c>
      <c r="B146" t="s">
        <v>297</v>
      </c>
      <c r="C146" s="49">
        <v>115000</v>
      </c>
      <c r="D146">
        <v>115000</v>
      </c>
      <c r="E146">
        <v>0</v>
      </c>
      <c r="F146">
        <v>115000</v>
      </c>
      <c r="G146">
        <v>100</v>
      </c>
    </row>
    <row r="147" spans="1:7" x14ac:dyDescent="0.2">
      <c r="A147" t="s">
        <v>298</v>
      </c>
      <c r="B147" t="s">
        <v>299</v>
      </c>
      <c r="C147" s="49">
        <v>7000</v>
      </c>
      <c r="D147">
        <v>7000</v>
      </c>
      <c r="E147">
        <v>15348</v>
      </c>
      <c r="F147">
        <v>-8348</v>
      </c>
      <c r="G147">
        <v>119.25</v>
      </c>
    </row>
    <row r="148" spans="1:7" x14ac:dyDescent="0.2">
      <c r="A148" t="s">
        <v>300</v>
      </c>
      <c r="B148" t="s">
        <v>301</v>
      </c>
      <c r="C148" s="49">
        <v>725000</v>
      </c>
      <c r="D148">
        <v>725000</v>
      </c>
      <c r="E148">
        <v>17842</v>
      </c>
      <c r="F148">
        <v>707158</v>
      </c>
      <c r="G148">
        <v>97.53</v>
      </c>
    </row>
    <row r="149" spans="1:7" x14ac:dyDescent="0.2">
      <c r="A149" t="s">
        <v>302</v>
      </c>
      <c r="B149" t="s">
        <v>303</v>
      </c>
      <c r="C149" s="49">
        <v>0</v>
      </c>
      <c r="D149">
        <v>0</v>
      </c>
      <c r="E149">
        <v>21382</v>
      </c>
      <c r="F149">
        <v>-21382</v>
      </c>
      <c r="G149">
        <v>0</v>
      </c>
    </row>
    <row r="150" spans="1:7" x14ac:dyDescent="0.2">
      <c r="A150" t="s">
        <v>304</v>
      </c>
      <c r="B150" t="s">
        <v>305</v>
      </c>
      <c r="C150" s="49">
        <v>0</v>
      </c>
      <c r="D150">
        <v>0</v>
      </c>
      <c r="E150">
        <v>4932</v>
      </c>
      <c r="F150">
        <v>-4932</v>
      </c>
      <c r="G150">
        <v>0</v>
      </c>
    </row>
    <row r="151" spans="1:7" x14ac:dyDescent="0.2">
      <c r="A151" t="s">
        <v>306</v>
      </c>
      <c r="B151" t="s">
        <v>154</v>
      </c>
      <c r="C151" s="49">
        <v>186000</v>
      </c>
      <c r="D151">
        <v>186000</v>
      </c>
      <c r="E151">
        <v>19911</v>
      </c>
      <c r="F151">
        <v>166089</v>
      </c>
      <c r="G151">
        <v>89.29</v>
      </c>
    </row>
    <row r="152" spans="1:7" x14ac:dyDescent="0.2">
      <c r="A152" t="s">
        <v>307</v>
      </c>
      <c r="B152" t="s">
        <v>308</v>
      </c>
      <c r="C152" s="49">
        <v>0</v>
      </c>
      <c r="D152">
        <v>0</v>
      </c>
      <c r="E152">
        <v>20121</v>
      </c>
      <c r="F152">
        <v>-20121</v>
      </c>
      <c r="G152">
        <v>0</v>
      </c>
    </row>
    <row r="153" spans="1:7" x14ac:dyDescent="0.2">
      <c r="A153" t="s">
        <v>309</v>
      </c>
      <c r="B153" t="s">
        <v>310</v>
      </c>
      <c r="C153" s="49">
        <v>0</v>
      </c>
      <c r="D153">
        <v>0</v>
      </c>
      <c r="E153">
        <v>10360</v>
      </c>
      <c r="F153">
        <v>-10360</v>
      </c>
      <c r="G153">
        <v>0</v>
      </c>
    </row>
    <row r="154" spans="1:7" x14ac:dyDescent="0.2">
      <c r="A154" t="s">
        <v>311</v>
      </c>
      <c r="B154" t="s">
        <v>312</v>
      </c>
      <c r="C154" s="49">
        <v>45000</v>
      </c>
      <c r="D154">
        <v>45000</v>
      </c>
      <c r="E154">
        <v>6483</v>
      </c>
      <c r="F154">
        <v>38517</v>
      </c>
      <c r="G154">
        <v>85.59</v>
      </c>
    </row>
    <row r="155" spans="1:7" x14ac:dyDescent="0.2">
      <c r="A155" t="s">
        <v>313</v>
      </c>
      <c r="B155" t="s">
        <v>314</v>
      </c>
      <c r="C155" s="49">
        <v>240000</v>
      </c>
      <c r="D155">
        <v>240000</v>
      </c>
      <c r="E155">
        <v>960</v>
      </c>
      <c r="F155">
        <v>239040</v>
      </c>
      <c r="G155">
        <v>99.6</v>
      </c>
    </row>
    <row r="156" spans="1:7" x14ac:dyDescent="0.2">
      <c r="A156" t="s">
        <v>315</v>
      </c>
      <c r="B156" t="s">
        <v>316</v>
      </c>
      <c r="C156" s="49">
        <v>0</v>
      </c>
      <c r="D156">
        <v>0</v>
      </c>
      <c r="E156">
        <v>10988</v>
      </c>
      <c r="F156">
        <v>-10988</v>
      </c>
      <c r="G156">
        <v>0</v>
      </c>
    </row>
    <row r="157" spans="1:7" x14ac:dyDescent="0.2">
      <c r="A157" t="s">
        <v>317</v>
      </c>
      <c r="B157" t="s">
        <v>318</v>
      </c>
      <c r="C157" s="49">
        <v>0</v>
      </c>
      <c r="D157">
        <v>0</v>
      </c>
      <c r="E157">
        <v>31879</v>
      </c>
      <c r="F157">
        <v>-31879</v>
      </c>
      <c r="G157">
        <v>0</v>
      </c>
    </row>
    <row r="158" spans="1:7" x14ac:dyDescent="0.2">
      <c r="A158" t="s">
        <v>319</v>
      </c>
      <c r="B158" t="s">
        <v>320</v>
      </c>
      <c r="C158" s="49">
        <v>52000</v>
      </c>
      <c r="D158">
        <v>52000</v>
      </c>
      <c r="E158">
        <v>2943</v>
      </c>
      <c r="F158">
        <v>49057</v>
      </c>
      <c r="G158">
        <v>94.33</v>
      </c>
    </row>
    <row r="159" spans="1:7" x14ac:dyDescent="0.2">
      <c r="A159" t="s">
        <v>321</v>
      </c>
      <c r="B159" t="s">
        <v>322</v>
      </c>
      <c r="C159" s="49">
        <v>25000</v>
      </c>
      <c r="D159">
        <v>25000</v>
      </c>
      <c r="E159">
        <v>175</v>
      </c>
      <c r="F159">
        <v>24825</v>
      </c>
      <c r="G159">
        <v>99.3</v>
      </c>
    </row>
    <row r="160" spans="1:7" x14ac:dyDescent="0.2">
      <c r="A160" t="s">
        <v>323</v>
      </c>
      <c r="B160" t="s">
        <v>324</v>
      </c>
      <c r="C160" s="49">
        <v>3000</v>
      </c>
      <c r="D160">
        <v>3000</v>
      </c>
      <c r="E160">
        <v>0</v>
      </c>
      <c r="F160">
        <v>3000</v>
      </c>
      <c r="G160">
        <v>100</v>
      </c>
    </row>
    <row r="161" spans="1:7" x14ac:dyDescent="0.2">
      <c r="A161" t="s">
        <v>325</v>
      </c>
      <c r="B161" t="s">
        <v>326</v>
      </c>
      <c r="C161" s="49">
        <v>3000</v>
      </c>
      <c r="D161">
        <v>3000</v>
      </c>
      <c r="E161">
        <v>0</v>
      </c>
      <c r="F161">
        <v>3000</v>
      </c>
      <c r="G161">
        <v>100</v>
      </c>
    </row>
    <row r="162" spans="1:7" x14ac:dyDescent="0.2">
      <c r="A162" t="s">
        <v>327</v>
      </c>
      <c r="B162" t="s">
        <v>328</v>
      </c>
      <c r="C162" s="49">
        <v>1000</v>
      </c>
      <c r="D162">
        <v>1000</v>
      </c>
      <c r="E162">
        <v>0</v>
      </c>
      <c r="F162">
        <v>1000</v>
      </c>
      <c r="G162">
        <v>100</v>
      </c>
    </row>
    <row r="163" spans="1:7" x14ac:dyDescent="0.2">
      <c r="A163" t="s">
        <v>329</v>
      </c>
      <c r="B163" t="s">
        <v>330</v>
      </c>
      <c r="C163" s="49">
        <v>35000</v>
      </c>
      <c r="D163">
        <v>35000</v>
      </c>
      <c r="E163">
        <v>495</v>
      </c>
      <c r="F163">
        <v>34505</v>
      </c>
      <c r="G163">
        <v>98.58</v>
      </c>
    </row>
    <row r="164" spans="1:7" x14ac:dyDescent="0.2">
      <c r="A164" t="s">
        <v>27</v>
      </c>
      <c r="B164" t="s">
        <v>331</v>
      </c>
      <c r="C164" s="49">
        <v>66957000</v>
      </c>
      <c r="D164">
        <v>66957000</v>
      </c>
      <c r="E164">
        <v>5502736</v>
      </c>
      <c r="F164">
        <v>61454264</v>
      </c>
      <c r="G164">
        <v>91.78</v>
      </c>
    </row>
    <row r="165" spans="1:7" x14ac:dyDescent="0.2">
      <c r="A165" t="s">
        <v>332</v>
      </c>
      <c r="B165" t="s">
        <v>333</v>
      </c>
      <c r="C165" s="49">
        <v>0</v>
      </c>
      <c r="D165">
        <v>0</v>
      </c>
      <c r="E165">
        <v>59</v>
      </c>
      <c r="F165">
        <v>-59</v>
      </c>
      <c r="G165">
        <v>0</v>
      </c>
    </row>
    <row r="166" spans="1:7" x14ac:dyDescent="0.2">
      <c r="A166" t="s">
        <v>334</v>
      </c>
      <c r="B166" t="s">
        <v>335</v>
      </c>
      <c r="C166" s="49">
        <v>45000</v>
      </c>
      <c r="D166">
        <v>45000</v>
      </c>
      <c r="E166">
        <v>1475</v>
      </c>
      <c r="F166">
        <v>43525</v>
      </c>
      <c r="G166">
        <v>96.72</v>
      </c>
    </row>
    <row r="167" spans="1:7" x14ac:dyDescent="0.2">
      <c r="A167" t="s">
        <v>336</v>
      </c>
      <c r="B167" t="s">
        <v>333</v>
      </c>
      <c r="C167" s="49">
        <v>370000</v>
      </c>
      <c r="D167">
        <v>370000</v>
      </c>
      <c r="E167">
        <v>34339</v>
      </c>
      <c r="F167">
        <v>335661</v>
      </c>
      <c r="G167">
        <v>90.71</v>
      </c>
    </row>
    <row r="168" spans="1:7" x14ac:dyDescent="0.2">
      <c r="A168" t="s">
        <v>337</v>
      </c>
      <c r="B168" t="s">
        <v>338</v>
      </c>
      <c r="C168" s="49">
        <v>65000</v>
      </c>
      <c r="D168">
        <v>65000</v>
      </c>
      <c r="E168">
        <v>3400</v>
      </c>
      <c r="F168">
        <v>61600</v>
      </c>
      <c r="G168">
        <v>94.76</v>
      </c>
    </row>
    <row r="169" spans="1:7" x14ac:dyDescent="0.2">
      <c r="A169" t="s">
        <v>339</v>
      </c>
      <c r="B169" t="s">
        <v>340</v>
      </c>
      <c r="C169" s="49">
        <v>6000</v>
      </c>
      <c r="D169">
        <v>6000</v>
      </c>
      <c r="E169">
        <v>3158</v>
      </c>
      <c r="F169">
        <v>2842</v>
      </c>
      <c r="G169">
        <v>47.36</v>
      </c>
    </row>
    <row r="170" spans="1:7" x14ac:dyDescent="0.2">
      <c r="A170" t="s">
        <v>341</v>
      </c>
      <c r="B170" t="s">
        <v>342</v>
      </c>
      <c r="C170" s="49">
        <v>82000</v>
      </c>
      <c r="D170">
        <v>82000</v>
      </c>
      <c r="E170">
        <v>600</v>
      </c>
      <c r="F170">
        <v>81400</v>
      </c>
      <c r="G170">
        <v>99.26</v>
      </c>
    </row>
    <row r="171" spans="1:7" x14ac:dyDescent="0.2">
      <c r="A171" t="s">
        <v>343</v>
      </c>
      <c r="B171" t="s">
        <v>344</v>
      </c>
      <c r="C171" s="49">
        <v>125000</v>
      </c>
      <c r="D171">
        <v>125000</v>
      </c>
      <c r="E171">
        <v>6295</v>
      </c>
      <c r="F171">
        <v>118705</v>
      </c>
      <c r="G171">
        <v>94.96</v>
      </c>
    </row>
    <row r="172" spans="1:7" x14ac:dyDescent="0.2">
      <c r="A172" t="s">
        <v>345</v>
      </c>
      <c r="B172" t="s">
        <v>346</v>
      </c>
      <c r="C172" s="49">
        <v>48000</v>
      </c>
      <c r="D172">
        <v>48000</v>
      </c>
      <c r="E172">
        <v>1278</v>
      </c>
      <c r="F172">
        <v>46722</v>
      </c>
      <c r="G172">
        <v>97.33</v>
      </c>
    </row>
    <row r="173" spans="1:7" x14ac:dyDescent="0.2">
      <c r="A173" t="s">
        <v>347</v>
      </c>
      <c r="B173" t="s">
        <v>348</v>
      </c>
      <c r="C173" s="49">
        <v>240000</v>
      </c>
      <c r="D173">
        <v>240000</v>
      </c>
      <c r="E173">
        <v>0</v>
      </c>
      <c r="F173">
        <v>240000</v>
      </c>
      <c r="G173">
        <v>100</v>
      </c>
    </row>
    <row r="174" spans="1:7" x14ac:dyDescent="0.2">
      <c r="A174" t="s">
        <v>349</v>
      </c>
      <c r="B174" t="s">
        <v>350</v>
      </c>
      <c r="C174" s="49">
        <v>10000</v>
      </c>
      <c r="D174">
        <v>10000</v>
      </c>
      <c r="E174">
        <v>2800</v>
      </c>
      <c r="F174">
        <v>7200</v>
      </c>
      <c r="G174">
        <v>72</v>
      </c>
    </row>
    <row r="175" spans="1:7" x14ac:dyDescent="0.2">
      <c r="A175" t="s">
        <v>351</v>
      </c>
      <c r="B175" t="s">
        <v>352</v>
      </c>
      <c r="C175" s="49">
        <v>32000</v>
      </c>
      <c r="D175">
        <v>32000</v>
      </c>
      <c r="E175">
        <v>3371</v>
      </c>
      <c r="F175">
        <v>28629</v>
      </c>
      <c r="G175">
        <v>89.46</v>
      </c>
    </row>
    <row r="176" spans="1:7" x14ac:dyDescent="0.2">
      <c r="A176" t="s">
        <v>353</v>
      </c>
      <c r="B176" t="s">
        <v>354</v>
      </c>
      <c r="C176" s="49">
        <v>15000</v>
      </c>
      <c r="D176">
        <v>15000</v>
      </c>
      <c r="E176">
        <v>220</v>
      </c>
      <c r="F176">
        <v>14780</v>
      </c>
      <c r="G176">
        <v>98.53</v>
      </c>
    </row>
    <row r="177" spans="1:7" x14ac:dyDescent="0.2">
      <c r="A177" t="s">
        <v>355</v>
      </c>
      <c r="B177" t="s">
        <v>356</v>
      </c>
      <c r="C177" s="49">
        <v>9000</v>
      </c>
      <c r="D177">
        <v>9000</v>
      </c>
      <c r="E177">
        <v>1397</v>
      </c>
      <c r="F177">
        <v>7604</v>
      </c>
      <c r="G177">
        <v>84.48</v>
      </c>
    </row>
    <row r="178" spans="1:7" x14ac:dyDescent="0.2">
      <c r="A178" t="s">
        <v>357</v>
      </c>
      <c r="B178" t="s">
        <v>358</v>
      </c>
      <c r="C178" s="49">
        <v>55000</v>
      </c>
      <c r="D178">
        <v>55000</v>
      </c>
      <c r="E178">
        <v>0</v>
      </c>
      <c r="F178">
        <v>55000</v>
      </c>
      <c r="G178">
        <v>100</v>
      </c>
    </row>
    <row r="179" spans="1:7" x14ac:dyDescent="0.2">
      <c r="A179" t="s">
        <v>359</v>
      </c>
      <c r="B179" t="s">
        <v>348</v>
      </c>
      <c r="C179" s="49">
        <v>162000</v>
      </c>
      <c r="D179">
        <v>162000</v>
      </c>
      <c r="E179">
        <v>2732</v>
      </c>
      <c r="F179">
        <v>159268</v>
      </c>
      <c r="G179">
        <v>98.31</v>
      </c>
    </row>
    <row r="180" spans="1:7" x14ac:dyDescent="0.2">
      <c r="A180" t="s">
        <v>360</v>
      </c>
      <c r="B180" t="s">
        <v>361</v>
      </c>
      <c r="C180" s="49">
        <v>248000</v>
      </c>
      <c r="D180">
        <v>248000</v>
      </c>
      <c r="E180">
        <v>400</v>
      </c>
      <c r="F180">
        <v>247600</v>
      </c>
      <c r="G180">
        <v>99.83</v>
      </c>
    </row>
    <row r="181" spans="1:7" x14ac:dyDescent="0.2">
      <c r="A181" t="s">
        <v>362</v>
      </c>
      <c r="B181" t="s">
        <v>363</v>
      </c>
      <c r="C181" s="49">
        <v>22000</v>
      </c>
      <c r="D181">
        <v>22000</v>
      </c>
      <c r="E181">
        <v>0</v>
      </c>
      <c r="F181">
        <v>22000</v>
      </c>
      <c r="G181">
        <v>100</v>
      </c>
    </row>
    <row r="182" spans="1:7" x14ac:dyDescent="0.2">
      <c r="A182" t="s">
        <v>364</v>
      </c>
      <c r="B182" t="s">
        <v>365</v>
      </c>
      <c r="C182" s="49">
        <v>131000</v>
      </c>
      <c r="D182">
        <v>131000</v>
      </c>
      <c r="E182">
        <v>0</v>
      </c>
      <c r="F182">
        <v>131000</v>
      </c>
      <c r="G182">
        <v>100</v>
      </c>
    </row>
    <row r="183" spans="1:7" x14ac:dyDescent="0.2">
      <c r="A183" t="s">
        <v>366</v>
      </c>
      <c r="B183" t="s">
        <v>367</v>
      </c>
      <c r="C183" s="49">
        <v>8000</v>
      </c>
      <c r="D183">
        <v>8000</v>
      </c>
      <c r="E183">
        <v>0</v>
      </c>
      <c r="F183">
        <v>8000</v>
      </c>
      <c r="G183">
        <v>100</v>
      </c>
    </row>
    <row r="184" spans="1:7" x14ac:dyDescent="0.2">
      <c r="A184" t="s">
        <v>368</v>
      </c>
      <c r="B184" t="s">
        <v>369</v>
      </c>
      <c r="C184" s="49">
        <v>9000</v>
      </c>
      <c r="D184">
        <v>9000</v>
      </c>
      <c r="E184">
        <v>1454</v>
      </c>
      <c r="F184">
        <v>7546</v>
      </c>
      <c r="G184">
        <v>83.84</v>
      </c>
    </row>
    <row r="185" spans="1:7" x14ac:dyDescent="0.2">
      <c r="A185" t="s">
        <v>370</v>
      </c>
      <c r="B185" t="s">
        <v>371</v>
      </c>
      <c r="C185" s="49">
        <v>100000</v>
      </c>
      <c r="D185">
        <v>100000</v>
      </c>
      <c r="E185">
        <v>9450</v>
      </c>
      <c r="F185">
        <v>90550</v>
      </c>
      <c r="G185">
        <v>90.55</v>
      </c>
    </row>
    <row r="186" spans="1:7" x14ac:dyDescent="0.2">
      <c r="A186" t="s">
        <v>372</v>
      </c>
      <c r="B186" t="s">
        <v>373</v>
      </c>
      <c r="C186" s="49">
        <v>13000</v>
      </c>
      <c r="D186">
        <v>13000</v>
      </c>
      <c r="E186">
        <v>0</v>
      </c>
      <c r="F186">
        <v>13000</v>
      </c>
      <c r="G186">
        <v>100</v>
      </c>
    </row>
    <row r="187" spans="1:7" x14ac:dyDescent="0.2">
      <c r="A187" t="s">
        <v>374</v>
      </c>
      <c r="B187" t="s">
        <v>375</v>
      </c>
      <c r="C187" s="49">
        <v>1000</v>
      </c>
      <c r="D187">
        <v>1000</v>
      </c>
      <c r="E187">
        <v>200</v>
      </c>
      <c r="F187">
        <v>800</v>
      </c>
      <c r="G187">
        <v>80</v>
      </c>
    </row>
    <row r="188" spans="1:7" x14ac:dyDescent="0.2">
      <c r="A188" t="s">
        <v>376</v>
      </c>
      <c r="B188" t="s">
        <v>377</v>
      </c>
      <c r="C188" s="49">
        <v>15000</v>
      </c>
      <c r="D188">
        <v>15000</v>
      </c>
      <c r="E188">
        <v>1470</v>
      </c>
      <c r="F188">
        <v>13530</v>
      </c>
      <c r="G188">
        <v>90.2</v>
      </c>
    </row>
    <row r="189" spans="1:7" x14ac:dyDescent="0.2">
      <c r="A189" t="s">
        <v>378</v>
      </c>
      <c r="B189" t="s">
        <v>379</v>
      </c>
      <c r="C189" s="49">
        <v>30000</v>
      </c>
      <c r="D189">
        <v>30000</v>
      </c>
      <c r="E189">
        <v>0</v>
      </c>
      <c r="F189">
        <v>30000</v>
      </c>
      <c r="G189">
        <v>100</v>
      </c>
    </row>
    <row r="190" spans="1:7" x14ac:dyDescent="0.2">
      <c r="A190" t="s">
        <v>27</v>
      </c>
      <c r="B190" t="s">
        <v>380</v>
      </c>
      <c r="C190" s="49">
        <v>1841000</v>
      </c>
      <c r="D190">
        <v>1841000</v>
      </c>
      <c r="E190">
        <v>74098</v>
      </c>
      <c r="F190">
        <v>1766902</v>
      </c>
      <c r="G190">
        <v>95.97</v>
      </c>
    </row>
    <row r="191" spans="1:7" x14ac:dyDescent="0.2">
      <c r="A191" t="s">
        <v>381</v>
      </c>
      <c r="B191" t="s">
        <v>382</v>
      </c>
      <c r="C191" s="49">
        <v>0</v>
      </c>
      <c r="D191">
        <v>0</v>
      </c>
      <c r="E191">
        <v>2171</v>
      </c>
      <c r="F191">
        <v>-2171</v>
      </c>
      <c r="G191">
        <v>0</v>
      </c>
    </row>
    <row r="192" spans="1:7" x14ac:dyDescent="0.2">
      <c r="A192" t="s">
        <v>383</v>
      </c>
      <c r="B192" t="s">
        <v>384</v>
      </c>
      <c r="C192" s="49">
        <v>480000</v>
      </c>
      <c r="D192">
        <v>480000</v>
      </c>
      <c r="E192">
        <v>40694</v>
      </c>
      <c r="F192">
        <v>439306</v>
      </c>
      <c r="G192">
        <v>91.52</v>
      </c>
    </row>
    <row r="193" spans="1:7" x14ac:dyDescent="0.2">
      <c r="A193" t="s">
        <v>385</v>
      </c>
      <c r="B193" t="s">
        <v>386</v>
      </c>
      <c r="C193" s="49">
        <v>120000</v>
      </c>
      <c r="D193">
        <v>120000</v>
      </c>
      <c r="E193">
        <v>9034</v>
      </c>
      <c r="F193">
        <v>110966</v>
      </c>
      <c r="G193">
        <v>92.47</v>
      </c>
    </row>
    <row r="194" spans="1:7" x14ac:dyDescent="0.2">
      <c r="A194" t="s">
        <v>387</v>
      </c>
      <c r="B194" t="s">
        <v>388</v>
      </c>
      <c r="C194" s="49">
        <v>1000000</v>
      </c>
      <c r="D194">
        <v>1000000</v>
      </c>
      <c r="E194">
        <v>0</v>
      </c>
      <c r="F194">
        <v>1000000</v>
      </c>
      <c r="G194">
        <v>100</v>
      </c>
    </row>
    <row r="195" spans="1:7" x14ac:dyDescent="0.2">
      <c r="A195" t="s">
        <v>389</v>
      </c>
      <c r="B195" t="s">
        <v>390</v>
      </c>
      <c r="C195" s="49">
        <v>5400000</v>
      </c>
      <c r="D195">
        <v>5400000</v>
      </c>
      <c r="E195">
        <v>309132</v>
      </c>
      <c r="F195">
        <v>5090868</v>
      </c>
      <c r="G195">
        <v>94.27</v>
      </c>
    </row>
    <row r="196" spans="1:7" x14ac:dyDescent="0.2">
      <c r="A196" s="50" t="s">
        <v>391</v>
      </c>
      <c r="B196" t="s">
        <v>392</v>
      </c>
      <c r="C196" s="49">
        <v>340000</v>
      </c>
      <c r="D196">
        <v>340000</v>
      </c>
      <c r="E196">
        <v>29150</v>
      </c>
      <c r="F196">
        <v>310850</v>
      </c>
      <c r="G196">
        <v>91.42</v>
      </c>
    </row>
    <row r="197" spans="1:7" x14ac:dyDescent="0.2">
      <c r="A197" s="50" t="s">
        <v>393</v>
      </c>
      <c r="B197" t="s">
        <v>394</v>
      </c>
      <c r="C197" s="49">
        <v>80000</v>
      </c>
      <c r="D197">
        <v>80000</v>
      </c>
      <c r="E197">
        <v>81225</v>
      </c>
      <c r="F197">
        <v>-1225</v>
      </c>
      <c r="G197">
        <v>1.53</v>
      </c>
    </row>
    <row r="198" spans="1:7" x14ac:dyDescent="0.2">
      <c r="A198" t="s">
        <v>395</v>
      </c>
      <c r="B198" t="s">
        <v>396</v>
      </c>
      <c r="C198" s="49">
        <v>17760000</v>
      </c>
      <c r="D198">
        <v>17760000</v>
      </c>
      <c r="E198">
        <v>1008332</v>
      </c>
      <c r="F198">
        <v>16751668</v>
      </c>
      <c r="G198">
        <v>94.32</v>
      </c>
    </row>
    <row r="199" spans="1:7" x14ac:dyDescent="0.2">
      <c r="A199" t="s">
        <v>397</v>
      </c>
      <c r="B199" t="s">
        <v>398</v>
      </c>
      <c r="C199" s="49">
        <v>96000</v>
      </c>
      <c r="D199">
        <v>96000</v>
      </c>
      <c r="E199">
        <v>12000</v>
      </c>
      <c r="F199">
        <v>84000</v>
      </c>
      <c r="G199">
        <v>87.5</v>
      </c>
    </row>
    <row r="200" spans="1:7" x14ac:dyDescent="0.2">
      <c r="A200" t="s">
        <v>399</v>
      </c>
      <c r="B200" t="s">
        <v>400</v>
      </c>
      <c r="C200" s="49">
        <v>240000</v>
      </c>
      <c r="D200">
        <v>240000</v>
      </c>
      <c r="E200">
        <v>0</v>
      </c>
      <c r="F200">
        <v>240000</v>
      </c>
      <c r="G200">
        <v>100</v>
      </c>
    </row>
    <row r="201" spans="1:7" x14ac:dyDescent="0.2">
      <c r="A201" t="s">
        <v>401</v>
      </c>
      <c r="B201" t="s">
        <v>402</v>
      </c>
      <c r="C201" s="49">
        <v>1200000</v>
      </c>
      <c r="D201">
        <v>1200000</v>
      </c>
      <c r="E201">
        <v>84965</v>
      </c>
      <c r="F201">
        <v>1115035</v>
      </c>
      <c r="G201">
        <v>92.91</v>
      </c>
    </row>
    <row r="202" spans="1:7" x14ac:dyDescent="0.2">
      <c r="A202" t="s">
        <v>403</v>
      </c>
      <c r="B202" t="s">
        <v>404</v>
      </c>
      <c r="C202" s="49">
        <v>5000</v>
      </c>
      <c r="D202">
        <v>5000</v>
      </c>
      <c r="E202">
        <v>0</v>
      </c>
      <c r="F202">
        <v>5000</v>
      </c>
      <c r="G202">
        <v>100</v>
      </c>
    </row>
    <row r="203" spans="1:7" x14ac:dyDescent="0.2">
      <c r="A203" t="s">
        <v>405</v>
      </c>
      <c r="B203" t="s">
        <v>406</v>
      </c>
      <c r="C203" s="49">
        <v>38000</v>
      </c>
      <c r="D203">
        <v>38000</v>
      </c>
      <c r="E203">
        <v>0</v>
      </c>
      <c r="F203">
        <v>38000</v>
      </c>
      <c r="G203">
        <v>100</v>
      </c>
    </row>
    <row r="204" spans="1:7" x14ac:dyDescent="0.2">
      <c r="A204" t="s">
        <v>407</v>
      </c>
      <c r="B204" t="s">
        <v>408</v>
      </c>
      <c r="C204" s="49">
        <v>96000</v>
      </c>
      <c r="D204">
        <v>96000</v>
      </c>
      <c r="E204">
        <v>0</v>
      </c>
      <c r="F204">
        <v>96000</v>
      </c>
      <c r="G204">
        <v>100</v>
      </c>
    </row>
    <row r="205" spans="1:7" x14ac:dyDescent="0.2">
      <c r="A205" t="s">
        <v>409</v>
      </c>
      <c r="B205" t="s">
        <v>410</v>
      </c>
      <c r="C205" s="49">
        <v>1901000</v>
      </c>
      <c r="D205">
        <v>1901000</v>
      </c>
      <c r="E205">
        <v>0</v>
      </c>
      <c r="F205">
        <v>1901000</v>
      </c>
      <c r="G205">
        <v>100</v>
      </c>
    </row>
    <row r="206" spans="1:7" x14ac:dyDescent="0.2">
      <c r="A206" t="s">
        <v>411</v>
      </c>
      <c r="B206" t="s">
        <v>412</v>
      </c>
      <c r="C206" s="49">
        <v>200000</v>
      </c>
      <c r="D206">
        <v>200000</v>
      </c>
      <c r="E206">
        <v>0</v>
      </c>
      <c r="F206">
        <v>200000</v>
      </c>
      <c r="G206">
        <v>100</v>
      </c>
    </row>
    <row r="207" spans="1:7" x14ac:dyDescent="0.2">
      <c r="A207" t="s">
        <v>413</v>
      </c>
      <c r="B207" t="s">
        <v>414</v>
      </c>
      <c r="C207" s="49">
        <v>105000</v>
      </c>
      <c r="D207">
        <v>105000</v>
      </c>
      <c r="E207">
        <v>6000</v>
      </c>
      <c r="F207">
        <v>99000</v>
      </c>
      <c r="G207">
        <v>94.28</v>
      </c>
    </row>
    <row r="208" spans="1:7" x14ac:dyDescent="0.2">
      <c r="A208" t="s">
        <v>415</v>
      </c>
      <c r="B208" t="s">
        <v>416</v>
      </c>
      <c r="C208" s="49">
        <v>783000</v>
      </c>
      <c r="D208">
        <v>783000</v>
      </c>
      <c r="E208">
        <v>0</v>
      </c>
      <c r="F208">
        <v>783000</v>
      </c>
      <c r="G208">
        <v>100</v>
      </c>
    </row>
    <row r="209" spans="1:7" x14ac:dyDescent="0.2">
      <c r="A209" t="s">
        <v>417</v>
      </c>
      <c r="B209" t="s">
        <v>418</v>
      </c>
      <c r="C209" s="49">
        <v>55000</v>
      </c>
      <c r="D209">
        <v>55000</v>
      </c>
      <c r="E209">
        <v>0</v>
      </c>
      <c r="F209">
        <v>55000</v>
      </c>
      <c r="G209">
        <v>100</v>
      </c>
    </row>
    <row r="210" spans="1:7" x14ac:dyDescent="0.2">
      <c r="A210" t="s">
        <v>419</v>
      </c>
      <c r="B210" t="s">
        <v>420</v>
      </c>
      <c r="C210" s="49">
        <v>65000</v>
      </c>
      <c r="D210">
        <v>65000</v>
      </c>
      <c r="E210">
        <v>0</v>
      </c>
      <c r="F210">
        <v>65000</v>
      </c>
      <c r="G210">
        <v>100</v>
      </c>
    </row>
    <row r="211" spans="1:7" x14ac:dyDescent="0.2">
      <c r="A211" t="s">
        <v>421</v>
      </c>
      <c r="B211" t="s">
        <v>422</v>
      </c>
      <c r="C211" s="49">
        <v>100000</v>
      </c>
      <c r="D211">
        <v>100000</v>
      </c>
      <c r="E211">
        <v>3600</v>
      </c>
      <c r="F211">
        <v>96400</v>
      </c>
      <c r="G211">
        <v>96.4</v>
      </c>
    </row>
    <row r="212" spans="1:7" x14ac:dyDescent="0.2">
      <c r="A212" t="s">
        <v>423</v>
      </c>
      <c r="B212" t="s">
        <v>424</v>
      </c>
      <c r="C212" s="49">
        <v>60000</v>
      </c>
      <c r="D212">
        <v>60000</v>
      </c>
      <c r="E212">
        <v>510</v>
      </c>
      <c r="F212">
        <v>59490</v>
      </c>
      <c r="G212">
        <v>99.15</v>
      </c>
    </row>
    <row r="213" spans="1:7" x14ac:dyDescent="0.2">
      <c r="A213" t="s">
        <v>425</v>
      </c>
      <c r="B213" t="s">
        <v>426</v>
      </c>
      <c r="C213" s="49">
        <v>80000</v>
      </c>
      <c r="D213">
        <v>80000</v>
      </c>
      <c r="E213">
        <v>0</v>
      </c>
      <c r="F213">
        <v>80000</v>
      </c>
      <c r="G213">
        <v>100</v>
      </c>
    </row>
    <row r="214" spans="1:7" x14ac:dyDescent="0.2">
      <c r="A214" t="s">
        <v>427</v>
      </c>
      <c r="B214" t="s">
        <v>428</v>
      </c>
      <c r="C214" s="49">
        <v>11400000</v>
      </c>
      <c r="D214">
        <v>11400000</v>
      </c>
      <c r="E214">
        <v>1887436</v>
      </c>
      <c r="F214">
        <v>9512564</v>
      </c>
      <c r="G214">
        <v>83.44</v>
      </c>
    </row>
    <row r="215" spans="1:7" x14ac:dyDescent="0.2">
      <c r="A215" t="s">
        <v>429</v>
      </c>
      <c r="B215" t="s">
        <v>430</v>
      </c>
      <c r="C215" s="49">
        <v>4500000</v>
      </c>
      <c r="D215">
        <v>4500000</v>
      </c>
      <c r="E215">
        <v>727748</v>
      </c>
      <c r="F215">
        <v>3772252</v>
      </c>
      <c r="G215">
        <v>83.82</v>
      </c>
    </row>
    <row r="216" spans="1:7" x14ac:dyDescent="0.2">
      <c r="A216" t="s">
        <v>431</v>
      </c>
      <c r="B216" t="s">
        <v>432</v>
      </c>
      <c r="C216" s="49">
        <v>130000</v>
      </c>
      <c r="D216">
        <v>130000</v>
      </c>
      <c r="E216">
        <v>8811</v>
      </c>
      <c r="F216">
        <v>121189</v>
      </c>
      <c r="G216">
        <v>93.22</v>
      </c>
    </row>
    <row r="217" spans="1:7" x14ac:dyDescent="0.2">
      <c r="A217" t="s">
        <v>433</v>
      </c>
      <c r="B217" t="s">
        <v>434</v>
      </c>
      <c r="C217" s="49">
        <v>130000</v>
      </c>
      <c r="D217">
        <v>130000</v>
      </c>
      <c r="E217">
        <v>59091</v>
      </c>
      <c r="F217">
        <v>70909</v>
      </c>
      <c r="G217">
        <v>54.54</v>
      </c>
    </row>
    <row r="218" spans="1:7" x14ac:dyDescent="0.2">
      <c r="A218" t="s">
        <v>435</v>
      </c>
      <c r="B218" t="s">
        <v>436</v>
      </c>
      <c r="C218" s="49">
        <v>26873000</v>
      </c>
      <c r="D218">
        <v>26873000</v>
      </c>
      <c r="E218">
        <v>0</v>
      </c>
      <c r="F218">
        <v>26873000</v>
      </c>
      <c r="G218">
        <v>100</v>
      </c>
    </row>
    <row r="219" spans="1:7" x14ac:dyDescent="0.2">
      <c r="A219" t="s">
        <v>437</v>
      </c>
      <c r="B219" t="s">
        <v>438</v>
      </c>
      <c r="C219" s="49">
        <v>1500000</v>
      </c>
      <c r="D219">
        <v>1500000</v>
      </c>
      <c r="E219">
        <v>61761</v>
      </c>
      <c r="F219">
        <v>1438239</v>
      </c>
      <c r="G219">
        <v>95.88</v>
      </c>
    </row>
    <row r="220" spans="1:7" x14ac:dyDescent="0.2">
      <c r="A220" t="s">
        <v>439</v>
      </c>
      <c r="B220" t="s">
        <v>440</v>
      </c>
      <c r="C220" s="49">
        <v>130000</v>
      </c>
      <c r="D220">
        <v>130000</v>
      </c>
      <c r="E220">
        <v>0</v>
      </c>
      <c r="F220">
        <v>130000</v>
      </c>
      <c r="G220">
        <v>100</v>
      </c>
    </row>
    <row r="221" spans="1:7" x14ac:dyDescent="0.2">
      <c r="A221" t="s">
        <v>441</v>
      </c>
      <c r="B221" t="s">
        <v>442</v>
      </c>
      <c r="C221" s="49">
        <v>576000</v>
      </c>
      <c r="D221">
        <v>576000</v>
      </c>
      <c r="E221">
        <v>10880</v>
      </c>
      <c r="F221">
        <v>565120</v>
      </c>
      <c r="G221">
        <v>98.11</v>
      </c>
    </row>
    <row r="222" spans="1:7" x14ac:dyDescent="0.2">
      <c r="A222" t="s">
        <v>443</v>
      </c>
      <c r="B222" t="s">
        <v>444</v>
      </c>
      <c r="C222" s="49">
        <v>3000</v>
      </c>
      <c r="D222">
        <v>3000</v>
      </c>
      <c r="E222">
        <v>350</v>
      </c>
      <c r="F222">
        <v>2650</v>
      </c>
      <c r="G222">
        <v>88.33</v>
      </c>
    </row>
    <row r="223" spans="1:7" x14ac:dyDescent="0.2">
      <c r="A223" t="s">
        <v>445</v>
      </c>
      <c r="B223" t="s">
        <v>446</v>
      </c>
      <c r="C223" s="49">
        <v>250000</v>
      </c>
      <c r="D223">
        <v>250000</v>
      </c>
      <c r="E223">
        <v>24500</v>
      </c>
      <c r="F223">
        <v>225500</v>
      </c>
      <c r="G223">
        <v>90.2</v>
      </c>
    </row>
    <row r="224" spans="1:7" x14ac:dyDescent="0.2">
      <c r="A224" t="s">
        <v>447</v>
      </c>
      <c r="B224" t="s">
        <v>448</v>
      </c>
      <c r="C224" s="49">
        <v>15000</v>
      </c>
      <c r="D224">
        <v>15000</v>
      </c>
      <c r="E224">
        <v>0</v>
      </c>
      <c r="F224">
        <v>15000</v>
      </c>
      <c r="G224">
        <v>100</v>
      </c>
    </row>
    <row r="225" spans="1:7" x14ac:dyDescent="0.2">
      <c r="A225" t="s">
        <v>449</v>
      </c>
      <c r="B225" t="s">
        <v>450</v>
      </c>
      <c r="C225" s="49">
        <v>200000</v>
      </c>
      <c r="D225">
        <v>200000</v>
      </c>
      <c r="E225">
        <v>0</v>
      </c>
      <c r="F225">
        <v>200000</v>
      </c>
      <c r="G225">
        <v>100</v>
      </c>
    </row>
    <row r="226" spans="1:7" x14ac:dyDescent="0.2">
      <c r="A226" t="s">
        <v>451</v>
      </c>
      <c r="B226" t="s">
        <v>452</v>
      </c>
      <c r="C226" s="49">
        <v>30000</v>
      </c>
      <c r="D226">
        <v>30000</v>
      </c>
      <c r="E226">
        <v>0</v>
      </c>
      <c r="F226">
        <v>30000</v>
      </c>
      <c r="G226">
        <v>100</v>
      </c>
    </row>
    <row r="227" spans="1:7" x14ac:dyDescent="0.2">
      <c r="A227" t="s">
        <v>453</v>
      </c>
      <c r="B227" t="s">
        <v>454</v>
      </c>
      <c r="C227" s="49">
        <v>127000</v>
      </c>
      <c r="D227">
        <v>127000</v>
      </c>
      <c r="E227">
        <v>0</v>
      </c>
      <c r="F227">
        <v>127000</v>
      </c>
      <c r="G227">
        <v>100</v>
      </c>
    </row>
    <row r="228" spans="1:7" x14ac:dyDescent="0.2">
      <c r="A228" t="s">
        <v>455</v>
      </c>
      <c r="B228" t="s">
        <v>456</v>
      </c>
      <c r="C228" s="49">
        <v>0</v>
      </c>
      <c r="D228">
        <v>0</v>
      </c>
      <c r="E228">
        <v>2965</v>
      </c>
      <c r="F228">
        <v>-2965</v>
      </c>
      <c r="G228">
        <v>0</v>
      </c>
    </row>
    <row r="229" spans="1:7" x14ac:dyDescent="0.2">
      <c r="A229" t="s">
        <v>457</v>
      </c>
      <c r="B229" t="s">
        <v>458</v>
      </c>
      <c r="C229" s="49">
        <v>390000</v>
      </c>
      <c r="D229">
        <v>390000</v>
      </c>
      <c r="E229">
        <v>0</v>
      </c>
      <c r="F229">
        <v>390000</v>
      </c>
      <c r="G229">
        <v>100</v>
      </c>
    </row>
    <row r="230" spans="1:7" x14ac:dyDescent="0.2">
      <c r="A230" t="s">
        <v>459</v>
      </c>
      <c r="B230" t="s">
        <v>460</v>
      </c>
      <c r="C230" s="49">
        <v>1000</v>
      </c>
      <c r="D230">
        <v>1000</v>
      </c>
      <c r="E230">
        <v>80</v>
      </c>
      <c r="F230">
        <v>920</v>
      </c>
      <c r="G230">
        <v>92</v>
      </c>
    </row>
    <row r="231" spans="1:7" x14ac:dyDescent="0.2">
      <c r="A231" t="s">
        <v>461</v>
      </c>
      <c r="B231" t="s">
        <v>448</v>
      </c>
      <c r="C231" s="49">
        <v>550000</v>
      </c>
      <c r="D231">
        <v>550000</v>
      </c>
      <c r="E231">
        <v>0</v>
      </c>
      <c r="F231">
        <v>550000</v>
      </c>
      <c r="G231">
        <v>100</v>
      </c>
    </row>
    <row r="232" spans="1:7" x14ac:dyDescent="0.2">
      <c r="A232" t="s">
        <v>462</v>
      </c>
      <c r="B232" t="s">
        <v>463</v>
      </c>
      <c r="C232" s="49">
        <v>10000</v>
      </c>
      <c r="D232">
        <v>10000</v>
      </c>
      <c r="E232">
        <v>0</v>
      </c>
      <c r="F232">
        <v>10000</v>
      </c>
      <c r="G232">
        <v>100</v>
      </c>
    </row>
    <row r="233" spans="1:7" x14ac:dyDescent="0.2">
      <c r="A233" t="s">
        <v>464</v>
      </c>
      <c r="B233" t="s">
        <v>465</v>
      </c>
      <c r="C233" s="49">
        <v>165000</v>
      </c>
      <c r="D233">
        <v>165000</v>
      </c>
      <c r="E233">
        <v>8681</v>
      </c>
      <c r="F233">
        <v>156319</v>
      </c>
      <c r="G233">
        <v>94.73</v>
      </c>
    </row>
    <row r="234" spans="1:7" x14ac:dyDescent="0.2">
      <c r="A234" t="s">
        <v>466</v>
      </c>
      <c r="B234" t="s">
        <v>467</v>
      </c>
      <c r="C234" s="49">
        <v>50000</v>
      </c>
      <c r="D234">
        <v>50000</v>
      </c>
      <c r="E234">
        <v>3500</v>
      </c>
      <c r="F234">
        <v>46500</v>
      </c>
      <c r="G234">
        <v>93</v>
      </c>
    </row>
    <row r="235" spans="1:7" x14ac:dyDescent="0.2">
      <c r="A235" t="s">
        <v>468</v>
      </c>
      <c r="B235" t="s">
        <v>469</v>
      </c>
      <c r="C235" s="49">
        <v>80000</v>
      </c>
      <c r="D235">
        <v>80000</v>
      </c>
      <c r="E235">
        <v>10250</v>
      </c>
      <c r="F235">
        <v>69750</v>
      </c>
      <c r="G235">
        <v>87.18</v>
      </c>
    </row>
    <row r="236" spans="1:7" x14ac:dyDescent="0.2">
      <c r="A236" t="s">
        <v>470</v>
      </c>
      <c r="B236" t="s">
        <v>471</v>
      </c>
      <c r="C236" s="49">
        <v>40000</v>
      </c>
      <c r="D236">
        <v>40000</v>
      </c>
      <c r="E236">
        <v>0</v>
      </c>
      <c r="F236">
        <v>40000</v>
      </c>
      <c r="G236">
        <v>100</v>
      </c>
    </row>
    <row r="237" spans="1:7" x14ac:dyDescent="0.2">
      <c r="A237" t="s">
        <v>472</v>
      </c>
      <c r="B237" t="s">
        <v>473</v>
      </c>
      <c r="C237" s="49">
        <v>25000</v>
      </c>
      <c r="D237">
        <v>25000</v>
      </c>
      <c r="E237">
        <v>0</v>
      </c>
      <c r="F237">
        <v>25000</v>
      </c>
      <c r="G237">
        <v>100</v>
      </c>
    </row>
    <row r="238" spans="1:7" x14ac:dyDescent="0.2">
      <c r="A238" t="s">
        <v>474</v>
      </c>
      <c r="B238" t="s">
        <v>475</v>
      </c>
      <c r="C238" s="49">
        <v>150000</v>
      </c>
      <c r="D238">
        <v>150000</v>
      </c>
      <c r="E238">
        <v>10371</v>
      </c>
      <c r="F238">
        <v>139629</v>
      </c>
      <c r="G238">
        <v>93.08</v>
      </c>
    </row>
    <row r="239" spans="1:7" x14ac:dyDescent="0.2">
      <c r="A239" t="s">
        <v>476</v>
      </c>
      <c r="B239" t="s">
        <v>477</v>
      </c>
      <c r="C239" s="49">
        <v>0</v>
      </c>
      <c r="D239">
        <v>0</v>
      </c>
      <c r="E239">
        <v>1925</v>
      </c>
      <c r="F239">
        <v>-1925</v>
      </c>
      <c r="G239">
        <v>0</v>
      </c>
    </row>
    <row r="240" spans="1:7" x14ac:dyDescent="0.2">
      <c r="A240" t="s">
        <v>478</v>
      </c>
      <c r="B240" t="s">
        <v>479</v>
      </c>
      <c r="C240" s="49">
        <v>60000</v>
      </c>
      <c r="D240">
        <v>60000</v>
      </c>
      <c r="E240">
        <v>0</v>
      </c>
      <c r="F240">
        <v>60000</v>
      </c>
      <c r="G240">
        <v>100</v>
      </c>
    </row>
    <row r="241" spans="1:7" x14ac:dyDescent="0.2">
      <c r="A241" t="s">
        <v>480</v>
      </c>
      <c r="B241" t="s">
        <v>481</v>
      </c>
      <c r="C241" s="49">
        <v>70000</v>
      </c>
      <c r="D241">
        <v>70000</v>
      </c>
      <c r="E241">
        <v>0</v>
      </c>
      <c r="F241">
        <v>70000</v>
      </c>
      <c r="G241">
        <v>100</v>
      </c>
    </row>
    <row r="242" spans="1:7" x14ac:dyDescent="0.2">
      <c r="A242" t="s">
        <v>482</v>
      </c>
      <c r="B242" t="s">
        <v>483</v>
      </c>
      <c r="C242" s="49">
        <v>2100000</v>
      </c>
      <c r="D242">
        <v>2100000</v>
      </c>
      <c r="E242">
        <v>30245</v>
      </c>
      <c r="F242">
        <v>2069755</v>
      </c>
      <c r="G242">
        <v>98.55</v>
      </c>
    </row>
    <row r="243" spans="1:7" x14ac:dyDescent="0.2">
      <c r="A243" t="s">
        <v>484</v>
      </c>
      <c r="B243" t="s">
        <v>477</v>
      </c>
      <c r="C243" s="49">
        <v>55000</v>
      </c>
      <c r="D243">
        <v>55000</v>
      </c>
      <c r="E243">
        <v>1900</v>
      </c>
      <c r="F243">
        <v>53100</v>
      </c>
      <c r="G243">
        <v>96.54</v>
      </c>
    </row>
    <row r="244" spans="1:7" x14ac:dyDescent="0.2">
      <c r="A244" t="s">
        <v>485</v>
      </c>
      <c r="B244" t="s">
        <v>486</v>
      </c>
      <c r="C244" s="49">
        <v>2450000</v>
      </c>
      <c r="D244">
        <v>2450000</v>
      </c>
      <c r="E244">
        <v>6228</v>
      </c>
      <c r="F244">
        <v>2443772</v>
      </c>
      <c r="G244">
        <v>99.74</v>
      </c>
    </row>
    <row r="245" spans="1:7" x14ac:dyDescent="0.2">
      <c r="A245" t="s">
        <v>487</v>
      </c>
      <c r="B245" t="s">
        <v>488</v>
      </c>
      <c r="C245" s="49">
        <v>60000</v>
      </c>
      <c r="D245">
        <v>60000</v>
      </c>
      <c r="E245">
        <v>8360</v>
      </c>
      <c r="F245">
        <v>51640</v>
      </c>
      <c r="G245">
        <v>86.06</v>
      </c>
    </row>
    <row r="246" spans="1:7" x14ac:dyDescent="0.2">
      <c r="A246" t="s">
        <v>489</v>
      </c>
      <c r="B246" t="s">
        <v>490</v>
      </c>
      <c r="C246" s="49">
        <v>7800000</v>
      </c>
      <c r="D246">
        <v>7800000</v>
      </c>
      <c r="E246">
        <v>442050</v>
      </c>
      <c r="F246">
        <v>7357950</v>
      </c>
      <c r="G246">
        <v>94.33</v>
      </c>
    </row>
    <row r="247" spans="1:7" x14ac:dyDescent="0.2">
      <c r="A247" t="s">
        <v>491</v>
      </c>
      <c r="B247" t="s">
        <v>492</v>
      </c>
      <c r="C247" s="49">
        <v>30000</v>
      </c>
      <c r="D247">
        <v>30000</v>
      </c>
      <c r="E247">
        <v>1500</v>
      </c>
      <c r="F247">
        <v>28500</v>
      </c>
      <c r="G247">
        <v>95</v>
      </c>
    </row>
    <row r="248" spans="1:7" x14ac:dyDescent="0.2">
      <c r="A248" t="s">
        <v>493</v>
      </c>
      <c r="B248" t="s">
        <v>494</v>
      </c>
      <c r="C248" s="49">
        <v>125000</v>
      </c>
      <c r="D248">
        <v>125000</v>
      </c>
      <c r="E248">
        <v>13000</v>
      </c>
      <c r="F248">
        <v>112000</v>
      </c>
      <c r="G248">
        <v>89.6</v>
      </c>
    </row>
    <row r="249" spans="1:7" x14ac:dyDescent="0.2">
      <c r="A249" t="s">
        <v>495</v>
      </c>
      <c r="B249" t="s">
        <v>496</v>
      </c>
      <c r="C249" s="49">
        <v>600000</v>
      </c>
      <c r="D249">
        <v>600000</v>
      </c>
      <c r="E249">
        <v>10104</v>
      </c>
      <c r="F249">
        <v>589896</v>
      </c>
      <c r="G249">
        <v>98.31</v>
      </c>
    </row>
    <row r="250" spans="1:7" x14ac:dyDescent="0.2">
      <c r="A250" t="s">
        <v>497</v>
      </c>
      <c r="B250" t="s">
        <v>498</v>
      </c>
      <c r="C250" s="49">
        <v>20000</v>
      </c>
      <c r="D250">
        <v>20000</v>
      </c>
      <c r="E250">
        <v>0</v>
      </c>
      <c r="F250">
        <v>20000</v>
      </c>
      <c r="G250">
        <v>100</v>
      </c>
    </row>
    <row r="251" spans="1:7" x14ac:dyDescent="0.2">
      <c r="A251" t="s">
        <v>499</v>
      </c>
      <c r="B251" t="s">
        <v>500</v>
      </c>
      <c r="C251" s="49">
        <v>3400000</v>
      </c>
      <c r="D251">
        <v>3400000</v>
      </c>
      <c r="E251">
        <v>304641</v>
      </c>
      <c r="F251">
        <v>3095359</v>
      </c>
      <c r="G251">
        <v>91.03</v>
      </c>
    </row>
    <row r="252" spans="1:7" x14ac:dyDescent="0.2">
      <c r="A252" t="s">
        <v>501</v>
      </c>
      <c r="B252" t="s">
        <v>502</v>
      </c>
      <c r="C252" s="49">
        <v>1050000</v>
      </c>
      <c r="D252">
        <v>1050000</v>
      </c>
      <c r="E252">
        <v>0</v>
      </c>
      <c r="F252">
        <v>1050000</v>
      </c>
      <c r="G252">
        <v>100</v>
      </c>
    </row>
    <row r="253" spans="1:7" x14ac:dyDescent="0.2">
      <c r="A253" t="s">
        <v>503</v>
      </c>
      <c r="B253" t="s">
        <v>504</v>
      </c>
      <c r="C253" s="49">
        <v>25000</v>
      </c>
      <c r="D253">
        <v>25000</v>
      </c>
      <c r="E253">
        <v>79764</v>
      </c>
      <c r="F253">
        <v>-54764</v>
      </c>
      <c r="G253">
        <v>219.05</v>
      </c>
    </row>
    <row r="254" spans="1:7" x14ac:dyDescent="0.2">
      <c r="A254" t="s">
        <v>505</v>
      </c>
      <c r="B254" t="s">
        <v>506</v>
      </c>
      <c r="C254" s="49">
        <v>30000</v>
      </c>
      <c r="D254">
        <v>30000</v>
      </c>
      <c r="E254">
        <v>0</v>
      </c>
      <c r="F254">
        <v>30000</v>
      </c>
      <c r="G254">
        <v>100</v>
      </c>
    </row>
    <row r="255" spans="1:7" x14ac:dyDescent="0.2">
      <c r="A255" t="s">
        <v>507</v>
      </c>
      <c r="B255" t="s">
        <v>508</v>
      </c>
      <c r="C255" s="49">
        <v>36000</v>
      </c>
      <c r="D255">
        <v>36000</v>
      </c>
      <c r="E255">
        <v>4025</v>
      </c>
      <c r="F255">
        <v>31975</v>
      </c>
      <c r="G255">
        <v>88.81</v>
      </c>
    </row>
    <row r="256" spans="1:7" x14ac:dyDescent="0.2">
      <c r="A256" t="s">
        <v>509</v>
      </c>
      <c r="B256" t="s">
        <v>510</v>
      </c>
      <c r="C256" s="49">
        <v>0</v>
      </c>
      <c r="D256">
        <v>0</v>
      </c>
      <c r="E256">
        <v>380</v>
      </c>
      <c r="F256">
        <v>-380</v>
      </c>
      <c r="G256">
        <v>0</v>
      </c>
    </row>
    <row r="257" spans="1:7" x14ac:dyDescent="0.2">
      <c r="A257" t="s">
        <v>511</v>
      </c>
      <c r="B257" t="s">
        <v>512</v>
      </c>
      <c r="C257" s="49">
        <v>70000</v>
      </c>
      <c r="D257">
        <v>70000</v>
      </c>
      <c r="E257">
        <v>4668</v>
      </c>
      <c r="F257">
        <v>65332</v>
      </c>
      <c r="G257">
        <v>93.33</v>
      </c>
    </row>
    <row r="258" spans="1:7" x14ac:dyDescent="0.2">
      <c r="A258" t="s">
        <v>513</v>
      </c>
      <c r="B258" t="s">
        <v>514</v>
      </c>
      <c r="C258" s="49">
        <v>4000</v>
      </c>
      <c r="D258">
        <v>4000</v>
      </c>
      <c r="E258">
        <v>0</v>
      </c>
      <c r="F258">
        <v>4000</v>
      </c>
      <c r="G258">
        <v>100</v>
      </c>
    </row>
    <row r="259" spans="1:7" x14ac:dyDescent="0.2">
      <c r="A259" t="s">
        <v>515</v>
      </c>
      <c r="B259" t="s">
        <v>516</v>
      </c>
      <c r="C259" s="49">
        <v>50000</v>
      </c>
      <c r="D259">
        <v>50000</v>
      </c>
      <c r="E259">
        <v>0</v>
      </c>
      <c r="F259">
        <v>50000</v>
      </c>
      <c r="G259">
        <v>100</v>
      </c>
    </row>
    <row r="260" spans="1:7" x14ac:dyDescent="0.2">
      <c r="A260" t="s">
        <v>517</v>
      </c>
      <c r="B260" t="s">
        <v>518</v>
      </c>
      <c r="C260" s="49">
        <v>8000</v>
      </c>
      <c r="D260">
        <v>8000</v>
      </c>
      <c r="E260">
        <v>0</v>
      </c>
      <c r="F260">
        <v>8000</v>
      </c>
      <c r="G260">
        <v>100</v>
      </c>
    </row>
    <row r="261" spans="1:7" x14ac:dyDescent="0.2">
      <c r="A261" t="s">
        <v>519</v>
      </c>
      <c r="B261" t="s">
        <v>520</v>
      </c>
      <c r="C261" s="49">
        <v>300000</v>
      </c>
      <c r="D261">
        <v>300000</v>
      </c>
      <c r="E261">
        <v>0</v>
      </c>
      <c r="F261">
        <v>300000</v>
      </c>
      <c r="G261">
        <v>100</v>
      </c>
    </row>
    <row r="262" spans="1:7" x14ac:dyDescent="0.2">
      <c r="A262" t="s">
        <v>521</v>
      </c>
      <c r="B262" t="s">
        <v>522</v>
      </c>
      <c r="C262" s="49">
        <v>1300000</v>
      </c>
      <c r="D262">
        <v>1300000</v>
      </c>
      <c r="E262">
        <v>37168</v>
      </c>
      <c r="F262">
        <v>1262832</v>
      </c>
      <c r="G262">
        <v>97.14</v>
      </c>
    </row>
    <row r="263" spans="1:7" x14ac:dyDescent="0.2">
      <c r="A263" t="s">
        <v>523</v>
      </c>
      <c r="B263" t="s">
        <v>524</v>
      </c>
      <c r="C263" s="49">
        <v>500000</v>
      </c>
      <c r="D263">
        <v>500000</v>
      </c>
      <c r="E263">
        <v>48781</v>
      </c>
      <c r="F263">
        <v>451219</v>
      </c>
      <c r="G263">
        <v>90.24</v>
      </c>
    </row>
    <row r="264" spans="1:7" x14ac:dyDescent="0.2">
      <c r="A264" t="s">
        <v>525</v>
      </c>
      <c r="B264" t="s">
        <v>526</v>
      </c>
      <c r="C264" s="49">
        <v>4356000</v>
      </c>
      <c r="D264">
        <v>4356000</v>
      </c>
      <c r="E264">
        <v>404204</v>
      </c>
      <c r="F264">
        <v>3951796</v>
      </c>
      <c r="G264">
        <v>90.72</v>
      </c>
    </row>
    <row r="265" spans="1:7" x14ac:dyDescent="0.2">
      <c r="A265" t="s">
        <v>527</v>
      </c>
      <c r="B265" t="s">
        <v>528</v>
      </c>
      <c r="C265" s="49">
        <v>116000</v>
      </c>
      <c r="D265">
        <v>116000</v>
      </c>
      <c r="E265">
        <v>66</v>
      </c>
      <c r="F265">
        <v>115934</v>
      </c>
      <c r="G265">
        <v>99.94</v>
      </c>
    </row>
    <row r="266" spans="1:7" x14ac:dyDescent="0.2">
      <c r="A266" t="s">
        <v>529</v>
      </c>
      <c r="B266" t="s">
        <v>530</v>
      </c>
      <c r="C266" s="49">
        <v>7000</v>
      </c>
      <c r="D266">
        <v>7000</v>
      </c>
      <c r="E266">
        <v>0</v>
      </c>
      <c r="F266">
        <v>7000</v>
      </c>
      <c r="G266">
        <v>100</v>
      </c>
    </row>
    <row r="267" spans="1:7" x14ac:dyDescent="0.2">
      <c r="A267" t="s">
        <v>531</v>
      </c>
      <c r="B267" t="s">
        <v>532</v>
      </c>
      <c r="C267" s="49">
        <v>20000</v>
      </c>
      <c r="D267">
        <v>20000</v>
      </c>
      <c r="E267">
        <v>0</v>
      </c>
      <c r="F267">
        <v>20000</v>
      </c>
      <c r="G267">
        <v>100</v>
      </c>
    </row>
    <row r="268" spans="1:7" x14ac:dyDescent="0.2">
      <c r="A268" t="s">
        <v>533</v>
      </c>
      <c r="B268" t="s">
        <v>534</v>
      </c>
      <c r="C268" s="49">
        <v>75000</v>
      </c>
      <c r="D268">
        <v>75000</v>
      </c>
      <c r="E268">
        <v>5135</v>
      </c>
      <c r="F268">
        <v>69865</v>
      </c>
      <c r="G268">
        <v>93.15</v>
      </c>
    </row>
    <row r="269" spans="1:7" x14ac:dyDescent="0.2">
      <c r="A269" t="s">
        <v>535</v>
      </c>
      <c r="B269" t="s">
        <v>536</v>
      </c>
      <c r="C269" s="49">
        <v>100000</v>
      </c>
      <c r="D269">
        <v>100000</v>
      </c>
      <c r="E269">
        <v>4160</v>
      </c>
      <c r="F269">
        <v>95840</v>
      </c>
      <c r="G269">
        <v>95.84</v>
      </c>
    </row>
    <row r="270" spans="1:7" x14ac:dyDescent="0.2">
      <c r="A270" t="s">
        <v>537</v>
      </c>
      <c r="B270" t="s">
        <v>538</v>
      </c>
      <c r="C270" s="49">
        <v>48000</v>
      </c>
      <c r="D270">
        <v>48000</v>
      </c>
      <c r="E270">
        <v>0</v>
      </c>
      <c r="F270">
        <v>48000</v>
      </c>
      <c r="G270">
        <v>100</v>
      </c>
    </row>
    <row r="271" spans="1:7" x14ac:dyDescent="0.2">
      <c r="A271" t="s">
        <v>539</v>
      </c>
      <c r="B271" t="s">
        <v>540</v>
      </c>
      <c r="C271" s="49">
        <v>383000</v>
      </c>
      <c r="D271">
        <v>383000</v>
      </c>
      <c r="E271">
        <v>38728</v>
      </c>
      <c r="F271">
        <v>344272</v>
      </c>
      <c r="G271">
        <v>89.88</v>
      </c>
    </row>
    <row r="272" spans="1:7" x14ac:dyDescent="0.2">
      <c r="A272" t="s">
        <v>541</v>
      </c>
      <c r="B272" t="s">
        <v>542</v>
      </c>
      <c r="C272" s="49">
        <v>10000</v>
      </c>
      <c r="D272">
        <v>10000</v>
      </c>
      <c r="E272">
        <v>2580</v>
      </c>
      <c r="F272">
        <v>7420</v>
      </c>
      <c r="G272">
        <v>74.2</v>
      </c>
    </row>
    <row r="273" spans="1:7" x14ac:dyDescent="0.2">
      <c r="A273" t="s">
        <v>543</v>
      </c>
      <c r="B273" t="s">
        <v>544</v>
      </c>
      <c r="C273" s="49">
        <v>1243000</v>
      </c>
      <c r="D273">
        <v>1243000</v>
      </c>
      <c r="E273">
        <v>109737</v>
      </c>
      <c r="F273">
        <v>1133263</v>
      </c>
      <c r="G273">
        <v>91.17</v>
      </c>
    </row>
    <row r="274" spans="1:7" x14ac:dyDescent="0.2">
      <c r="A274" t="s">
        <v>545</v>
      </c>
      <c r="B274" t="s">
        <v>546</v>
      </c>
      <c r="C274" s="49">
        <v>100000</v>
      </c>
      <c r="D274">
        <v>100000</v>
      </c>
      <c r="E274">
        <v>2100</v>
      </c>
      <c r="F274">
        <v>97900</v>
      </c>
      <c r="G274">
        <v>97.9</v>
      </c>
    </row>
    <row r="275" spans="1:7" x14ac:dyDescent="0.2">
      <c r="A275" t="s">
        <v>547</v>
      </c>
      <c r="B275" t="s">
        <v>548</v>
      </c>
      <c r="C275" s="49">
        <v>96000</v>
      </c>
      <c r="D275">
        <v>96000</v>
      </c>
      <c r="E275">
        <v>7786</v>
      </c>
      <c r="F275">
        <v>88214</v>
      </c>
      <c r="G275">
        <v>91.88</v>
      </c>
    </row>
    <row r="276" spans="1:7" x14ac:dyDescent="0.2">
      <c r="A276" t="s">
        <v>549</v>
      </c>
      <c r="B276" t="s">
        <v>550</v>
      </c>
      <c r="C276" s="49">
        <v>22000</v>
      </c>
      <c r="D276">
        <v>22000</v>
      </c>
      <c r="E276">
        <v>0</v>
      </c>
      <c r="F276">
        <v>22000</v>
      </c>
      <c r="G276">
        <v>100</v>
      </c>
    </row>
    <row r="277" spans="1:7" x14ac:dyDescent="0.2">
      <c r="A277" t="s">
        <v>551</v>
      </c>
      <c r="B277" t="s">
        <v>552</v>
      </c>
      <c r="C277" s="49">
        <v>1331000</v>
      </c>
      <c r="D277">
        <v>1331000</v>
      </c>
      <c r="E277">
        <v>122772</v>
      </c>
      <c r="F277">
        <v>1208229</v>
      </c>
      <c r="G277">
        <v>90.77</v>
      </c>
    </row>
    <row r="278" spans="1:7" x14ac:dyDescent="0.2">
      <c r="A278" t="s">
        <v>553</v>
      </c>
      <c r="B278" t="s">
        <v>554</v>
      </c>
      <c r="C278" s="49">
        <v>50000</v>
      </c>
      <c r="D278">
        <v>50000</v>
      </c>
      <c r="E278">
        <v>2630</v>
      </c>
      <c r="F278">
        <v>47370</v>
      </c>
      <c r="G278">
        <v>94.74</v>
      </c>
    </row>
    <row r="279" spans="1:7" x14ac:dyDescent="0.2">
      <c r="A279" t="s">
        <v>555</v>
      </c>
      <c r="B279" t="s">
        <v>556</v>
      </c>
      <c r="C279" s="49">
        <v>27000</v>
      </c>
      <c r="D279">
        <v>27000</v>
      </c>
      <c r="E279">
        <v>0</v>
      </c>
      <c r="F279">
        <v>27000</v>
      </c>
      <c r="G279">
        <v>100</v>
      </c>
    </row>
    <row r="280" spans="1:7" x14ac:dyDescent="0.2">
      <c r="A280" t="s">
        <v>557</v>
      </c>
      <c r="B280" t="s">
        <v>558</v>
      </c>
      <c r="C280" s="49">
        <v>27000</v>
      </c>
      <c r="D280">
        <v>27000</v>
      </c>
      <c r="E280">
        <v>0</v>
      </c>
      <c r="F280">
        <v>27000</v>
      </c>
      <c r="G280">
        <v>100</v>
      </c>
    </row>
    <row r="281" spans="1:7" x14ac:dyDescent="0.2">
      <c r="A281" t="s">
        <v>559</v>
      </c>
      <c r="B281" t="s">
        <v>560</v>
      </c>
      <c r="C281" s="49">
        <v>100000</v>
      </c>
      <c r="D281">
        <v>100000</v>
      </c>
      <c r="E281">
        <v>0</v>
      </c>
      <c r="F281">
        <v>100000</v>
      </c>
      <c r="G281">
        <v>100</v>
      </c>
    </row>
    <row r="282" spans="1:7" x14ac:dyDescent="0.2">
      <c r="A282" t="s">
        <v>561</v>
      </c>
      <c r="B282" t="s">
        <v>562</v>
      </c>
      <c r="C282" s="49">
        <v>57000</v>
      </c>
      <c r="D282">
        <v>57000</v>
      </c>
      <c r="E282">
        <v>6750</v>
      </c>
      <c r="F282">
        <v>50250</v>
      </c>
      <c r="G282">
        <v>88.15</v>
      </c>
    </row>
    <row r="283" spans="1:7" x14ac:dyDescent="0.2">
      <c r="A283" t="s">
        <v>563</v>
      </c>
      <c r="B283" t="s">
        <v>564</v>
      </c>
      <c r="C283" s="49">
        <v>25000</v>
      </c>
      <c r="D283">
        <v>25000</v>
      </c>
      <c r="E283">
        <v>480</v>
      </c>
      <c r="F283">
        <v>24520</v>
      </c>
      <c r="G283">
        <v>98.08</v>
      </c>
    </row>
    <row r="284" spans="1:7" x14ac:dyDescent="0.2">
      <c r="A284" t="s">
        <v>565</v>
      </c>
      <c r="B284" t="s">
        <v>566</v>
      </c>
      <c r="C284" s="49">
        <v>350000</v>
      </c>
      <c r="D284">
        <v>350000</v>
      </c>
      <c r="E284">
        <v>25439</v>
      </c>
      <c r="F284">
        <v>324561</v>
      </c>
      <c r="G284">
        <v>92.73</v>
      </c>
    </row>
    <row r="285" spans="1:7" x14ac:dyDescent="0.2">
      <c r="A285" t="s">
        <v>567</v>
      </c>
      <c r="B285" t="s">
        <v>568</v>
      </c>
      <c r="C285" s="49">
        <v>2600000</v>
      </c>
      <c r="D285">
        <v>2600000</v>
      </c>
      <c r="E285">
        <v>15775</v>
      </c>
      <c r="F285">
        <v>2584225</v>
      </c>
      <c r="G285">
        <v>99.39</v>
      </c>
    </row>
    <row r="286" spans="1:7" x14ac:dyDescent="0.2">
      <c r="A286" t="s">
        <v>569</v>
      </c>
      <c r="B286" t="s">
        <v>570</v>
      </c>
      <c r="C286" s="49">
        <v>350000</v>
      </c>
      <c r="D286">
        <v>350000</v>
      </c>
      <c r="E286">
        <v>11845</v>
      </c>
      <c r="F286">
        <v>338155</v>
      </c>
      <c r="G286">
        <v>96.61</v>
      </c>
    </row>
    <row r="287" spans="1:7" x14ac:dyDescent="0.2">
      <c r="A287" t="s">
        <v>571</v>
      </c>
      <c r="B287" t="s">
        <v>572</v>
      </c>
      <c r="C287" s="49">
        <v>120000</v>
      </c>
      <c r="D287">
        <v>120000</v>
      </c>
      <c r="E287">
        <v>38742</v>
      </c>
      <c r="F287">
        <v>81258</v>
      </c>
      <c r="G287">
        <v>67.709999999999994</v>
      </c>
    </row>
    <row r="288" spans="1:7" x14ac:dyDescent="0.2">
      <c r="A288" t="s">
        <v>573</v>
      </c>
      <c r="B288" t="s">
        <v>574</v>
      </c>
      <c r="C288" s="49">
        <v>1000</v>
      </c>
      <c r="D288">
        <v>1000</v>
      </c>
      <c r="E288">
        <v>0</v>
      </c>
      <c r="F288">
        <v>1000</v>
      </c>
      <c r="G288">
        <v>100</v>
      </c>
    </row>
    <row r="289" spans="1:7" x14ac:dyDescent="0.2">
      <c r="A289" t="s">
        <v>575</v>
      </c>
      <c r="B289" t="s">
        <v>576</v>
      </c>
      <c r="C289" s="49">
        <v>2000</v>
      </c>
      <c r="D289">
        <v>2000</v>
      </c>
      <c r="E289">
        <v>460</v>
      </c>
      <c r="F289">
        <v>1540</v>
      </c>
      <c r="G289">
        <v>77</v>
      </c>
    </row>
    <row r="290" spans="1:7" x14ac:dyDescent="0.2">
      <c r="A290" t="s">
        <v>577</v>
      </c>
      <c r="B290" t="s">
        <v>578</v>
      </c>
      <c r="C290" s="49">
        <v>104000</v>
      </c>
      <c r="D290">
        <v>104000</v>
      </c>
      <c r="E290">
        <v>12166</v>
      </c>
      <c r="F290">
        <v>91834</v>
      </c>
      <c r="G290">
        <v>88.3</v>
      </c>
    </row>
    <row r="291" spans="1:7" x14ac:dyDescent="0.2">
      <c r="A291" t="s">
        <v>579</v>
      </c>
      <c r="B291" t="s">
        <v>580</v>
      </c>
      <c r="C291" s="49">
        <v>414000</v>
      </c>
      <c r="D291">
        <v>414000</v>
      </c>
      <c r="E291">
        <v>38533</v>
      </c>
      <c r="F291">
        <v>375467</v>
      </c>
      <c r="G291">
        <v>90.69</v>
      </c>
    </row>
    <row r="292" spans="1:7" x14ac:dyDescent="0.2">
      <c r="A292" t="s">
        <v>581</v>
      </c>
      <c r="B292" t="s">
        <v>582</v>
      </c>
      <c r="C292" s="49">
        <v>70000</v>
      </c>
      <c r="D292">
        <v>70000</v>
      </c>
      <c r="E292">
        <v>3420</v>
      </c>
      <c r="F292">
        <v>66580</v>
      </c>
      <c r="G292">
        <v>95.11</v>
      </c>
    </row>
    <row r="293" spans="1:7" x14ac:dyDescent="0.2">
      <c r="A293" t="s">
        <v>583</v>
      </c>
      <c r="B293" t="s">
        <v>584</v>
      </c>
      <c r="C293" s="49">
        <v>207000</v>
      </c>
      <c r="D293">
        <v>207000</v>
      </c>
      <c r="E293">
        <v>23878</v>
      </c>
      <c r="F293">
        <v>183122</v>
      </c>
      <c r="G293">
        <v>88.46</v>
      </c>
    </row>
    <row r="294" spans="1:7" x14ac:dyDescent="0.2">
      <c r="A294" t="s">
        <v>585</v>
      </c>
      <c r="B294" t="s">
        <v>586</v>
      </c>
      <c r="C294" s="49">
        <v>181000</v>
      </c>
      <c r="D294">
        <v>181000</v>
      </c>
      <c r="E294">
        <v>19560</v>
      </c>
      <c r="F294">
        <v>161440</v>
      </c>
      <c r="G294">
        <v>89.19</v>
      </c>
    </row>
    <row r="295" spans="1:7" x14ac:dyDescent="0.2">
      <c r="A295" t="s">
        <v>587</v>
      </c>
      <c r="B295" t="s">
        <v>588</v>
      </c>
      <c r="C295" s="49">
        <v>5000</v>
      </c>
      <c r="D295">
        <v>5000</v>
      </c>
      <c r="E295">
        <v>0</v>
      </c>
      <c r="F295">
        <v>5000</v>
      </c>
      <c r="G295">
        <v>100</v>
      </c>
    </row>
    <row r="296" spans="1:7" x14ac:dyDescent="0.2">
      <c r="A296" t="s">
        <v>589</v>
      </c>
      <c r="B296" t="s">
        <v>590</v>
      </c>
      <c r="C296" s="49">
        <v>24000</v>
      </c>
      <c r="D296">
        <v>24000</v>
      </c>
      <c r="E296">
        <v>2371</v>
      </c>
      <c r="F296">
        <v>21629</v>
      </c>
      <c r="G296">
        <v>90.12</v>
      </c>
    </row>
    <row r="297" spans="1:7" x14ac:dyDescent="0.2">
      <c r="A297" t="s">
        <v>591</v>
      </c>
      <c r="B297" t="s">
        <v>592</v>
      </c>
      <c r="C297" s="49">
        <v>513000</v>
      </c>
      <c r="D297">
        <v>513000</v>
      </c>
      <c r="E297">
        <v>41169</v>
      </c>
      <c r="F297">
        <v>471831</v>
      </c>
      <c r="G297">
        <v>91.97</v>
      </c>
    </row>
    <row r="298" spans="1:7" x14ac:dyDescent="0.2">
      <c r="A298" t="s">
        <v>593</v>
      </c>
      <c r="B298" t="s">
        <v>594</v>
      </c>
      <c r="C298" s="49">
        <v>352000</v>
      </c>
      <c r="D298">
        <v>352000</v>
      </c>
      <c r="E298">
        <v>71379</v>
      </c>
      <c r="F298">
        <v>280621</v>
      </c>
      <c r="G298">
        <v>79.72</v>
      </c>
    </row>
    <row r="299" spans="1:7" x14ac:dyDescent="0.2">
      <c r="A299" t="s">
        <v>595</v>
      </c>
      <c r="B299" t="s">
        <v>596</v>
      </c>
      <c r="C299" s="49">
        <v>25000</v>
      </c>
      <c r="D299">
        <v>25000</v>
      </c>
      <c r="E299">
        <v>0</v>
      </c>
      <c r="F299">
        <v>25000</v>
      </c>
      <c r="G299">
        <v>100</v>
      </c>
    </row>
    <row r="300" spans="1:7" x14ac:dyDescent="0.2">
      <c r="A300" t="s">
        <v>597</v>
      </c>
      <c r="B300" t="s">
        <v>598</v>
      </c>
      <c r="C300" s="49">
        <v>130000</v>
      </c>
      <c r="D300">
        <v>130000</v>
      </c>
      <c r="E300">
        <v>0</v>
      </c>
      <c r="F300">
        <v>130000</v>
      </c>
      <c r="G300">
        <v>100</v>
      </c>
    </row>
    <row r="301" spans="1:7" x14ac:dyDescent="0.2">
      <c r="A301" t="s">
        <v>599</v>
      </c>
      <c r="B301" t="s">
        <v>600</v>
      </c>
      <c r="C301" s="49">
        <v>16000</v>
      </c>
      <c r="D301">
        <v>16000</v>
      </c>
      <c r="E301">
        <v>0</v>
      </c>
      <c r="F301">
        <v>16000</v>
      </c>
      <c r="G301">
        <v>100</v>
      </c>
    </row>
    <row r="302" spans="1:7" x14ac:dyDescent="0.2">
      <c r="A302" t="s">
        <v>601</v>
      </c>
      <c r="B302" t="s">
        <v>602</v>
      </c>
      <c r="C302" s="49">
        <v>28000</v>
      </c>
      <c r="D302">
        <v>28000</v>
      </c>
      <c r="E302">
        <v>0</v>
      </c>
      <c r="F302">
        <v>28000</v>
      </c>
      <c r="G302">
        <v>100</v>
      </c>
    </row>
    <row r="303" spans="1:7" x14ac:dyDescent="0.2">
      <c r="A303" t="s">
        <v>603</v>
      </c>
      <c r="B303" t="s">
        <v>604</v>
      </c>
      <c r="C303" s="49">
        <v>37000</v>
      </c>
      <c r="D303">
        <v>37000</v>
      </c>
      <c r="E303">
        <v>9990</v>
      </c>
      <c r="F303">
        <v>27010</v>
      </c>
      <c r="G303">
        <v>73</v>
      </c>
    </row>
    <row r="304" spans="1:7" x14ac:dyDescent="0.2">
      <c r="A304" t="s">
        <v>605</v>
      </c>
      <c r="B304" t="s">
        <v>606</v>
      </c>
      <c r="C304" s="49">
        <v>7000</v>
      </c>
      <c r="D304">
        <v>7000</v>
      </c>
      <c r="E304">
        <v>0</v>
      </c>
      <c r="F304">
        <v>7000</v>
      </c>
      <c r="G304">
        <v>100</v>
      </c>
    </row>
    <row r="305" spans="1:7" x14ac:dyDescent="0.2">
      <c r="A305" t="s">
        <v>607</v>
      </c>
      <c r="B305" t="s">
        <v>608</v>
      </c>
      <c r="C305" s="49">
        <v>18000</v>
      </c>
      <c r="D305">
        <v>18000</v>
      </c>
      <c r="E305">
        <v>0</v>
      </c>
      <c r="F305">
        <v>18000</v>
      </c>
      <c r="G305">
        <v>100</v>
      </c>
    </row>
    <row r="306" spans="1:7" x14ac:dyDescent="0.2">
      <c r="A306" t="s">
        <v>609</v>
      </c>
      <c r="B306" t="s">
        <v>610</v>
      </c>
      <c r="C306" s="49">
        <v>70000</v>
      </c>
      <c r="D306">
        <v>70000</v>
      </c>
      <c r="E306">
        <v>400</v>
      </c>
      <c r="F306">
        <v>69600</v>
      </c>
      <c r="G306">
        <v>99.42</v>
      </c>
    </row>
    <row r="307" spans="1:7" x14ac:dyDescent="0.2">
      <c r="A307" t="s">
        <v>611</v>
      </c>
      <c r="B307" t="s">
        <v>442</v>
      </c>
      <c r="C307" s="49">
        <v>30000</v>
      </c>
      <c r="D307">
        <v>30000</v>
      </c>
      <c r="E307">
        <v>0</v>
      </c>
      <c r="F307">
        <v>30000</v>
      </c>
      <c r="G307">
        <v>100</v>
      </c>
    </row>
    <row r="308" spans="1:7" x14ac:dyDescent="0.2">
      <c r="A308" t="s">
        <v>612</v>
      </c>
      <c r="B308" t="s">
        <v>613</v>
      </c>
      <c r="C308" s="49">
        <v>130000</v>
      </c>
      <c r="D308">
        <v>130000</v>
      </c>
      <c r="E308">
        <v>1800</v>
      </c>
      <c r="F308">
        <v>128200</v>
      </c>
      <c r="G308">
        <v>98.61</v>
      </c>
    </row>
    <row r="309" spans="1:7" x14ac:dyDescent="0.2">
      <c r="A309" t="s">
        <v>614</v>
      </c>
      <c r="B309" t="s">
        <v>615</v>
      </c>
      <c r="C309" s="49">
        <v>570000</v>
      </c>
      <c r="D309">
        <v>570000</v>
      </c>
      <c r="E309">
        <v>24073</v>
      </c>
      <c r="F309">
        <v>545927</v>
      </c>
      <c r="G309">
        <v>95.77</v>
      </c>
    </row>
    <row r="310" spans="1:7" x14ac:dyDescent="0.2">
      <c r="A310" t="s">
        <v>616</v>
      </c>
      <c r="B310" t="s">
        <v>617</v>
      </c>
      <c r="C310" s="49">
        <v>26000</v>
      </c>
      <c r="D310">
        <v>26000</v>
      </c>
      <c r="E310">
        <v>6000</v>
      </c>
      <c r="F310">
        <v>20000</v>
      </c>
      <c r="G310">
        <v>76.92</v>
      </c>
    </row>
    <row r="311" spans="1:7" x14ac:dyDescent="0.2">
      <c r="A311" t="s">
        <v>618</v>
      </c>
      <c r="B311" t="s">
        <v>619</v>
      </c>
      <c r="C311" s="49">
        <v>180000</v>
      </c>
      <c r="D311">
        <v>180000</v>
      </c>
      <c r="E311">
        <v>17439</v>
      </c>
      <c r="F311">
        <v>162561</v>
      </c>
      <c r="G311">
        <v>90.31</v>
      </c>
    </row>
    <row r="312" spans="1:7" x14ac:dyDescent="0.2">
      <c r="A312" t="s">
        <v>620</v>
      </c>
      <c r="B312" t="s">
        <v>621</v>
      </c>
      <c r="C312" s="49">
        <v>0</v>
      </c>
      <c r="D312">
        <v>0</v>
      </c>
      <c r="E312">
        <v>15130</v>
      </c>
      <c r="F312">
        <v>-15130</v>
      </c>
      <c r="G312">
        <v>0</v>
      </c>
    </row>
    <row r="313" spans="1:7" x14ac:dyDescent="0.2">
      <c r="A313" t="s">
        <v>622</v>
      </c>
      <c r="B313" t="s">
        <v>623</v>
      </c>
      <c r="C313" s="49">
        <v>93000</v>
      </c>
      <c r="D313">
        <v>93000</v>
      </c>
      <c r="E313">
        <v>14208</v>
      </c>
      <c r="F313">
        <v>78792</v>
      </c>
      <c r="G313">
        <v>84.72</v>
      </c>
    </row>
    <row r="314" spans="1:7" x14ac:dyDescent="0.2">
      <c r="A314" t="s">
        <v>624</v>
      </c>
      <c r="B314" t="s">
        <v>625</v>
      </c>
      <c r="C314" s="49">
        <v>2000</v>
      </c>
      <c r="D314">
        <v>2000</v>
      </c>
      <c r="E314">
        <v>0</v>
      </c>
      <c r="F314">
        <v>2000</v>
      </c>
      <c r="G314">
        <v>100</v>
      </c>
    </row>
    <row r="315" spans="1:7" x14ac:dyDescent="0.2">
      <c r="A315" t="s">
        <v>626</v>
      </c>
      <c r="B315" t="s">
        <v>627</v>
      </c>
      <c r="C315" s="49">
        <v>259000</v>
      </c>
      <c r="D315">
        <v>259000</v>
      </c>
      <c r="E315">
        <v>18303</v>
      </c>
      <c r="F315">
        <v>240697</v>
      </c>
      <c r="G315">
        <v>92.93</v>
      </c>
    </row>
    <row r="316" spans="1:7" x14ac:dyDescent="0.2">
      <c r="A316" t="s">
        <v>628</v>
      </c>
      <c r="B316" t="s">
        <v>598</v>
      </c>
      <c r="C316" s="49">
        <v>130000</v>
      </c>
      <c r="D316">
        <v>130000</v>
      </c>
      <c r="E316">
        <v>13410</v>
      </c>
      <c r="F316">
        <v>116590</v>
      </c>
      <c r="G316">
        <v>89.68</v>
      </c>
    </row>
    <row r="317" spans="1:7" x14ac:dyDescent="0.2">
      <c r="A317" t="s">
        <v>629</v>
      </c>
      <c r="B317" t="s">
        <v>630</v>
      </c>
      <c r="C317" s="49">
        <v>1399000</v>
      </c>
      <c r="D317">
        <v>1399000</v>
      </c>
      <c r="E317">
        <v>119188</v>
      </c>
      <c r="F317">
        <v>1279812</v>
      </c>
      <c r="G317">
        <v>91.48</v>
      </c>
    </row>
    <row r="318" spans="1:7" x14ac:dyDescent="0.2">
      <c r="A318" t="s">
        <v>631</v>
      </c>
      <c r="B318" t="s">
        <v>632</v>
      </c>
      <c r="C318" s="49">
        <v>340000</v>
      </c>
      <c r="D318">
        <v>340000</v>
      </c>
      <c r="E318">
        <v>24415</v>
      </c>
      <c r="F318">
        <v>315585</v>
      </c>
      <c r="G318">
        <v>92.81</v>
      </c>
    </row>
    <row r="319" spans="1:7" x14ac:dyDescent="0.2">
      <c r="A319" t="s">
        <v>633</v>
      </c>
      <c r="B319" t="s">
        <v>634</v>
      </c>
      <c r="C319" s="49">
        <v>380000</v>
      </c>
      <c r="D319">
        <v>380000</v>
      </c>
      <c r="E319">
        <v>34400</v>
      </c>
      <c r="F319">
        <v>345600</v>
      </c>
      <c r="G319">
        <v>90.94</v>
      </c>
    </row>
    <row r="320" spans="1:7" x14ac:dyDescent="0.2">
      <c r="A320" t="s">
        <v>635</v>
      </c>
      <c r="B320" t="s">
        <v>636</v>
      </c>
      <c r="C320" s="49">
        <v>6000</v>
      </c>
      <c r="D320">
        <v>6000</v>
      </c>
      <c r="E320">
        <v>0</v>
      </c>
      <c r="F320">
        <v>6000</v>
      </c>
      <c r="G320">
        <v>100</v>
      </c>
    </row>
    <row r="321" spans="1:7" x14ac:dyDescent="0.2">
      <c r="A321" t="s">
        <v>637</v>
      </c>
      <c r="B321" t="s">
        <v>638</v>
      </c>
      <c r="C321" s="49">
        <v>93000</v>
      </c>
      <c r="D321">
        <v>93000</v>
      </c>
      <c r="E321">
        <v>6618</v>
      </c>
      <c r="F321">
        <v>86382</v>
      </c>
      <c r="G321">
        <v>92.88</v>
      </c>
    </row>
    <row r="322" spans="1:7" x14ac:dyDescent="0.2">
      <c r="A322" t="s">
        <v>639</v>
      </c>
      <c r="B322" t="s">
        <v>640</v>
      </c>
      <c r="C322" s="49">
        <v>3000</v>
      </c>
      <c r="D322">
        <v>3000</v>
      </c>
      <c r="E322">
        <v>0</v>
      </c>
      <c r="F322">
        <v>3000</v>
      </c>
      <c r="G322">
        <v>100</v>
      </c>
    </row>
    <row r="323" spans="1:7" x14ac:dyDescent="0.2">
      <c r="A323" t="s">
        <v>641</v>
      </c>
      <c r="B323" t="s">
        <v>642</v>
      </c>
      <c r="C323" s="49">
        <v>110000</v>
      </c>
      <c r="D323">
        <v>110000</v>
      </c>
      <c r="E323">
        <v>8045</v>
      </c>
      <c r="F323">
        <v>101955</v>
      </c>
      <c r="G323">
        <v>92.68</v>
      </c>
    </row>
    <row r="324" spans="1:7" x14ac:dyDescent="0.2">
      <c r="A324" t="s">
        <v>643</v>
      </c>
      <c r="B324" t="s">
        <v>644</v>
      </c>
      <c r="C324" s="49">
        <v>70000</v>
      </c>
      <c r="D324">
        <v>70000</v>
      </c>
      <c r="E324">
        <v>18265</v>
      </c>
      <c r="F324">
        <v>51735</v>
      </c>
      <c r="G324">
        <v>73.900000000000006</v>
      </c>
    </row>
    <row r="325" spans="1:7" x14ac:dyDescent="0.2">
      <c r="A325" t="s">
        <v>645</v>
      </c>
      <c r="B325" t="s">
        <v>465</v>
      </c>
      <c r="C325" s="49">
        <v>97000</v>
      </c>
      <c r="D325">
        <v>97000</v>
      </c>
      <c r="E325">
        <v>37750</v>
      </c>
      <c r="F325">
        <v>59250</v>
      </c>
      <c r="G325">
        <v>61.08</v>
      </c>
    </row>
    <row r="326" spans="1:7" x14ac:dyDescent="0.2">
      <c r="A326" t="s">
        <v>646</v>
      </c>
      <c r="B326" t="s">
        <v>647</v>
      </c>
      <c r="C326" s="49">
        <v>310000</v>
      </c>
      <c r="D326">
        <v>310000</v>
      </c>
      <c r="E326">
        <v>172600</v>
      </c>
      <c r="F326">
        <v>137400</v>
      </c>
      <c r="G326">
        <v>44.32</v>
      </c>
    </row>
    <row r="327" spans="1:7" x14ac:dyDescent="0.2">
      <c r="A327" t="s">
        <v>648</v>
      </c>
      <c r="B327" t="s">
        <v>649</v>
      </c>
      <c r="C327" s="49">
        <v>8000</v>
      </c>
      <c r="D327">
        <v>8000</v>
      </c>
      <c r="E327">
        <v>0</v>
      </c>
      <c r="F327">
        <v>8000</v>
      </c>
      <c r="G327">
        <v>100</v>
      </c>
    </row>
    <row r="328" spans="1:7" x14ac:dyDescent="0.2">
      <c r="A328" t="s">
        <v>650</v>
      </c>
      <c r="B328" t="s">
        <v>651</v>
      </c>
      <c r="C328" s="49">
        <v>539000</v>
      </c>
      <c r="D328">
        <v>539000</v>
      </c>
      <c r="E328">
        <v>58569</v>
      </c>
      <c r="F328">
        <v>480432</v>
      </c>
      <c r="G328">
        <v>89.13</v>
      </c>
    </row>
    <row r="329" spans="1:7" x14ac:dyDescent="0.2">
      <c r="A329" t="s">
        <v>652</v>
      </c>
      <c r="B329" t="s">
        <v>653</v>
      </c>
      <c r="C329" s="49">
        <v>60000</v>
      </c>
      <c r="D329">
        <v>60000</v>
      </c>
      <c r="E329">
        <v>210</v>
      </c>
      <c r="F329">
        <v>59790</v>
      </c>
      <c r="G329">
        <v>99.65</v>
      </c>
    </row>
    <row r="330" spans="1:7" x14ac:dyDescent="0.2">
      <c r="A330" t="s">
        <v>654</v>
      </c>
      <c r="B330" t="s">
        <v>655</v>
      </c>
      <c r="C330" s="49">
        <v>27000</v>
      </c>
      <c r="D330">
        <v>27000</v>
      </c>
      <c r="E330">
        <v>11900</v>
      </c>
      <c r="F330">
        <v>15100</v>
      </c>
      <c r="G330">
        <v>55.92</v>
      </c>
    </row>
    <row r="331" spans="1:7" x14ac:dyDescent="0.2">
      <c r="A331" t="s">
        <v>656</v>
      </c>
      <c r="B331" t="s">
        <v>657</v>
      </c>
      <c r="C331" s="49">
        <v>370000</v>
      </c>
      <c r="D331">
        <v>370000</v>
      </c>
      <c r="E331">
        <v>35390</v>
      </c>
      <c r="F331">
        <v>334610</v>
      </c>
      <c r="G331">
        <v>90.43</v>
      </c>
    </row>
    <row r="332" spans="1:7" x14ac:dyDescent="0.2">
      <c r="A332" t="s">
        <v>658</v>
      </c>
      <c r="B332" t="s">
        <v>659</v>
      </c>
      <c r="C332" s="49">
        <v>42000</v>
      </c>
      <c r="D332">
        <v>42000</v>
      </c>
      <c r="E332">
        <v>6032</v>
      </c>
      <c r="F332">
        <v>35968</v>
      </c>
      <c r="G332">
        <v>85.63</v>
      </c>
    </row>
    <row r="333" spans="1:7" x14ac:dyDescent="0.2">
      <c r="A333" t="s">
        <v>660</v>
      </c>
      <c r="B333" t="s">
        <v>653</v>
      </c>
      <c r="C333" s="49">
        <v>200000</v>
      </c>
      <c r="D333">
        <v>200000</v>
      </c>
      <c r="E333">
        <v>15390</v>
      </c>
      <c r="F333">
        <v>184610</v>
      </c>
      <c r="G333">
        <v>92.3</v>
      </c>
    </row>
    <row r="334" spans="1:7" x14ac:dyDescent="0.2">
      <c r="A334" t="s">
        <v>661</v>
      </c>
      <c r="B334" t="s">
        <v>662</v>
      </c>
      <c r="C334" s="49">
        <v>1709000</v>
      </c>
      <c r="D334">
        <v>1709000</v>
      </c>
      <c r="E334">
        <v>165237</v>
      </c>
      <c r="F334">
        <v>1543763</v>
      </c>
      <c r="G334">
        <v>90.33</v>
      </c>
    </row>
    <row r="335" spans="1:7" x14ac:dyDescent="0.2">
      <c r="A335" t="s">
        <v>663</v>
      </c>
      <c r="B335" t="s">
        <v>664</v>
      </c>
      <c r="C335" s="49">
        <v>5000</v>
      </c>
      <c r="D335">
        <v>5000</v>
      </c>
      <c r="E335">
        <v>0</v>
      </c>
      <c r="F335">
        <v>5000</v>
      </c>
      <c r="G335">
        <v>100</v>
      </c>
    </row>
    <row r="336" spans="1:7" x14ac:dyDescent="0.2">
      <c r="A336" t="s">
        <v>665</v>
      </c>
      <c r="B336" t="s">
        <v>666</v>
      </c>
      <c r="C336" s="49">
        <v>30000</v>
      </c>
      <c r="D336">
        <v>30000</v>
      </c>
      <c r="E336">
        <v>0</v>
      </c>
      <c r="F336">
        <v>30000</v>
      </c>
      <c r="G336">
        <v>100</v>
      </c>
    </row>
    <row r="337" spans="1:7" x14ac:dyDescent="0.2">
      <c r="A337" t="s">
        <v>667</v>
      </c>
      <c r="B337" t="s">
        <v>668</v>
      </c>
      <c r="C337" s="49">
        <v>139000</v>
      </c>
      <c r="D337">
        <v>139000</v>
      </c>
      <c r="E337">
        <v>7498</v>
      </c>
      <c r="F337">
        <v>131502</v>
      </c>
      <c r="G337">
        <v>94.6</v>
      </c>
    </row>
    <row r="338" spans="1:7" x14ac:dyDescent="0.2">
      <c r="A338" t="s">
        <v>669</v>
      </c>
      <c r="B338" t="s">
        <v>670</v>
      </c>
      <c r="C338" s="49">
        <v>190000</v>
      </c>
      <c r="D338">
        <v>190000</v>
      </c>
      <c r="E338">
        <v>15655</v>
      </c>
      <c r="F338">
        <v>174345</v>
      </c>
      <c r="G338">
        <v>91.76</v>
      </c>
    </row>
    <row r="339" spans="1:7" x14ac:dyDescent="0.2">
      <c r="A339" t="s">
        <v>671</v>
      </c>
      <c r="B339" t="s">
        <v>672</v>
      </c>
      <c r="C339" s="49">
        <v>140000</v>
      </c>
      <c r="D339">
        <v>140000</v>
      </c>
      <c r="E339">
        <v>0</v>
      </c>
      <c r="F339">
        <v>140000</v>
      </c>
      <c r="G339">
        <v>100</v>
      </c>
    </row>
    <row r="340" spans="1:7" x14ac:dyDescent="0.2">
      <c r="A340" t="s">
        <v>673</v>
      </c>
      <c r="B340" t="s">
        <v>674</v>
      </c>
      <c r="C340" s="49">
        <v>75000</v>
      </c>
      <c r="D340">
        <v>75000</v>
      </c>
      <c r="E340">
        <v>11190</v>
      </c>
      <c r="F340">
        <v>63810</v>
      </c>
      <c r="G340">
        <v>85.08</v>
      </c>
    </row>
    <row r="341" spans="1:7" x14ac:dyDescent="0.2">
      <c r="A341" t="s">
        <v>675</v>
      </c>
      <c r="B341" t="s">
        <v>676</v>
      </c>
      <c r="C341" s="49">
        <v>55000</v>
      </c>
      <c r="D341">
        <v>55000</v>
      </c>
      <c r="E341">
        <v>0</v>
      </c>
      <c r="F341">
        <v>55000</v>
      </c>
      <c r="G341">
        <v>100</v>
      </c>
    </row>
    <row r="342" spans="1:7" x14ac:dyDescent="0.2">
      <c r="A342" t="s">
        <v>677</v>
      </c>
      <c r="B342" t="s">
        <v>678</v>
      </c>
      <c r="C342" s="49">
        <v>73000</v>
      </c>
      <c r="D342">
        <v>73000</v>
      </c>
      <c r="E342">
        <v>7091</v>
      </c>
      <c r="F342">
        <v>65910</v>
      </c>
      <c r="G342">
        <v>90.28</v>
      </c>
    </row>
    <row r="343" spans="1:7" x14ac:dyDescent="0.2">
      <c r="A343" t="s">
        <v>679</v>
      </c>
      <c r="B343" t="s">
        <v>653</v>
      </c>
      <c r="C343" s="49">
        <v>43000</v>
      </c>
      <c r="D343">
        <v>43000</v>
      </c>
      <c r="E343">
        <v>5650</v>
      </c>
      <c r="F343">
        <v>37350</v>
      </c>
      <c r="G343">
        <v>86.86</v>
      </c>
    </row>
    <row r="344" spans="1:7" x14ac:dyDescent="0.2">
      <c r="A344" t="s">
        <v>680</v>
      </c>
      <c r="B344" t="s">
        <v>681</v>
      </c>
      <c r="C344" s="49">
        <v>73000</v>
      </c>
      <c r="D344">
        <v>73000</v>
      </c>
      <c r="E344">
        <v>24250</v>
      </c>
      <c r="F344">
        <v>48750</v>
      </c>
      <c r="G344">
        <v>66.78</v>
      </c>
    </row>
    <row r="345" spans="1:7" x14ac:dyDescent="0.2">
      <c r="A345" t="s">
        <v>682</v>
      </c>
      <c r="B345" t="s">
        <v>683</v>
      </c>
      <c r="C345" s="49">
        <v>62000</v>
      </c>
      <c r="D345">
        <v>62000</v>
      </c>
      <c r="E345">
        <v>7135</v>
      </c>
      <c r="F345">
        <v>54865</v>
      </c>
      <c r="G345">
        <v>88.49</v>
      </c>
    </row>
    <row r="346" spans="1:7" x14ac:dyDescent="0.2">
      <c r="A346" t="s">
        <v>684</v>
      </c>
      <c r="B346" t="s">
        <v>653</v>
      </c>
      <c r="C346" s="49">
        <v>110000</v>
      </c>
      <c r="D346">
        <v>110000</v>
      </c>
      <c r="E346">
        <v>20980</v>
      </c>
      <c r="F346">
        <v>89020</v>
      </c>
      <c r="G346">
        <v>80.92</v>
      </c>
    </row>
    <row r="347" spans="1:7" x14ac:dyDescent="0.2">
      <c r="A347" t="s">
        <v>685</v>
      </c>
      <c r="B347" t="s">
        <v>686</v>
      </c>
      <c r="C347" s="49">
        <v>96000</v>
      </c>
      <c r="D347">
        <v>96000</v>
      </c>
      <c r="E347">
        <v>10653</v>
      </c>
      <c r="F347">
        <v>85347</v>
      </c>
      <c r="G347">
        <v>88.9</v>
      </c>
    </row>
    <row r="348" spans="1:7" x14ac:dyDescent="0.2">
      <c r="A348" t="s">
        <v>687</v>
      </c>
      <c r="B348" t="s">
        <v>688</v>
      </c>
      <c r="C348" s="49">
        <v>60000</v>
      </c>
      <c r="D348">
        <v>60000</v>
      </c>
      <c r="E348">
        <v>0</v>
      </c>
      <c r="F348">
        <v>60000</v>
      </c>
      <c r="G348">
        <v>100</v>
      </c>
    </row>
    <row r="349" spans="1:7" x14ac:dyDescent="0.2">
      <c r="A349" t="s">
        <v>689</v>
      </c>
      <c r="B349" t="s">
        <v>690</v>
      </c>
      <c r="C349" s="49">
        <v>270000</v>
      </c>
      <c r="D349">
        <v>270000</v>
      </c>
      <c r="E349">
        <v>21227</v>
      </c>
      <c r="F349">
        <v>248773</v>
      </c>
      <c r="G349">
        <v>92.13</v>
      </c>
    </row>
    <row r="350" spans="1:7" x14ac:dyDescent="0.2">
      <c r="A350" t="s">
        <v>691</v>
      </c>
      <c r="B350" t="s">
        <v>653</v>
      </c>
      <c r="C350" s="49">
        <v>100000</v>
      </c>
      <c r="D350">
        <v>100000</v>
      </c>
      <c r="E350">
        <v>2000</v>
      </c>
      <c r="F350">
        <v>98000</v>
      </c>
      <c r="G350">
        <v>98</v>
      </c>
    </row>
    <row r="351" spans="1:7" x14ac:dyDescent="0.2">
      <c r="A351" t="s">
        <v>692</v>
      </c>
      <c r="B351" t="s">
        <v>693</v>
      </c>
      <c r="C351" s="49">
        <v>610000</v>
      </c>
      <c r="D351">
        <v>610000</v>
      </c>
      <c r="E351">
        <v>32860</v>
      </c>
      <c r="F351">
        <v>577140</v>
      </c>
      <c r="G351">
        <v>94.61</v>
      </c>
    </row>
    <row r="352" spans="1:7" x14ac:dyDescent="0.2">
      <c r="A352" t="s">
        <v>694</v>
      </c>
      <c r="B352" t="s">
        <v>695</v>
      </c>
      <c r="C352" s="49">
        <v>220000</v>
      </c>
      <c r="D352">
        <v>220000</v>
      </c>
      <c r="E352">
        <v>13300</v>
      </c>
      <c r="F352">
        <v>206700</v>
      </c>
      <c r="G352">
        <v>93.95</v>
      </c>
    </row>
    <row r="353" spans="1:7" x14ac:dyDescent="0.2">
      <c r="A353" t="s">
        <v>696</v>
      </c>
      <c r="B353" t="s">
        <v>697</v>
      </c>
      <c r="C353" s="49">
        <v>110000</v>
      </c>
      <c r="D353">
        <v>110000</v>
      </c>
      <c r="E353">
        <v>9033</v>
      </c>
      <c r="F353">
        <v>100967</v>
      </c>
      <c r="G353">
        <v>91.78</v>
      </c>
    </row>
    <row r="354" spans="1:7" x14ac:dyDescent="0.2">
      <c r="A354" t="s">
        <v>698</v>
      </c>
      <c r="B354" t="s">
        <v>653</v>
      </c>
      <c r="C354" s="49">
        <v>15000</v>
      </c>
      <c r="D354">
        <v>15000</v>
      </c>
      <c r="E354">
        <v>120</v>
      </c>
      <c r="F354">
        <v>14880</v>
      </c>
      <c r="G354">
        <v>99.2</v>
      </c>
    </row>
    <row r="355" spans="1:7" x14ac:dyDescent="0.2">
      <c r="A355" t="s">
        <v>699</v>
      </c>
      <c r="B355" t="s">
        <v>442</v>
      </c>
      <c r="C355" s="49">
        <v>20000</v>
      </c>
      <c r="D355">
        <v>20000</v>
      </c>
      <c r="E355">
        <v>0</v>
      </c>
      <c r="F355">
        <v>20000</v>
      </c>
      <c r="G355">
        <v>100</v>
      </c>
    </row>
    <row r="356" spans="1:7" x14ac:dyDescent="0.2">
      <c r="A356" t="s">
        <v>700</v>
      </c>
      <c r="B356" t="s">
        <v>701</v>
      </c>
      <c r="C356" s="49">
        <v>60000</v>
      </c>
      <c r="D356">
        <v>60000</v>
      </c>
      <c r="E356">
        <v>0</v>
      </c>
      <c r="F356">
        <v>60000</v>
      </c>
      <c r="G356">
        <v>100</v>
      </c>
    </row>
    <row r="357" spans="1:7" x14ac:dyDescent="0.2">
      <c r="A357" t="s">
        <v>702</v>
      </c>
      <c r="B357" t="s">
        <v>703</v>
      </c>
      <c r="C357" s="49">
        <v>93000</v>
      </c>
      <c r="D357">
        <v>93000</v>
      </c>
      <c r="E357">
        <v>10344</v>
      </c>
      <c r="F357">
        <v>82656</v>
      </c>
      <c r="G357">
        <v>88.87</v>
      </c>
    </row>
    <row r="358" spans="1:7" x14ac:dyDescent="0.2">
      <c r="A358" t="s">
        <v>704</v>
      </c>
      <c r="B358" t="s">
        <v>705</v>
      </c>
      <c r="C358" s="49">
        <v>45000</v>
      </c>
      <c r="D358">
        <v>45000</v>
      </c>
      <c r="E358">
        <v>4860</v>
      </c>
      <c r="F358">
        <v>40140</v>
      </c>
      <c r="G358">
        <v>89.2</v>
      </c>
    </row>
    <row r="359" spans="1:7" x14ac:dyDescent="0.2">
      <c r="A359" t="s">
        <v>706</v>
      </c>
      <c r="B359" t="s">
        <v>707</v>
      </c>
      <c r="C359" s="49">
        <v>135000</v>
      </c>
      <c r="D359">
        <v>135000</v>
      </c>
      <c r="E359">
        <v>18860</v>
      </c>
      <c r="F359">
        <v>116140</v>
      </c>
      <c r="G359">
        <v>86.02</v>
      </c>
    </row>
    <row r="360" spans="1:7" x14ac:dyDescent="0.2">
      <c r="A360" t="s">
        <v>708</v>
      </c>
      <c r="B360" t="s">
        <v>709</v>
      </c>
      <c r="C360" s="49">
        <v>231000</v>
      </c>
      <c r="D360">
        <v>231000</v>
      </c>
      <c r="E360">
        <v>20380</v>
      </c>
      <c r="F360">
        <v>210620</v>
      </c>
      <c r="G360">
        <v>91.17</v>
      </c>
    </row>
    <row r="361" spans="1:7" x14ac:dyDescent="0.2">
      <c r="A361" t="s">
        <v>710</v>
      </c>
      <c r="B361" t="s">
        <v>711</v>
      </c>
      <c r="C361" s="49">
        <v>80000</v>
      </c>
      <c r="D361">
        <v>80000</v>
      </c>
      <c r="E361">
        <v>0</v>
      </c>
      <c r="F361">
        <v>80000</v>
      </c>
      <c r="G361">
        <v>100</v>
      </c>
    </row>
    <row r="362" spans="1:7" x14ac:dyDescent="0.2">
      <c r="A362" t="s">
        <v>712</v>
      </c>
      <c r="B362" t="s">
        <v>713</v>
      </c>
      <c r="C362" s="49">
        <v>180000</v>
      </c>
      <c r="D362">
        <v>180000</v>
      </c>
      <c r="E362">
        <v>0</v>
      </c>
      <c r="F362">
        <v>180000</v>
      </c>
      <c r="G362">
        <v>100</v>
      </c>
    </row>
    <row r="363" spans="1:7" x14ac:dyDescent="0.2">
      <c r="A363" t="s">
        <v>714</v>
      </c>
      <c r="B363" t="s">
        <v>715</v>
      </c>
      <c r="C363" s="49">
        <v>380000</v>
      </c>
      <c r="D363">
        <v>380000</v>
      </c>
      <c r="E363">
        <v>0</v>
      </c>
      <c r="F363">
        <v>380000</v>
      </c>
      <c r="G363">
        <v>100</v>
      </c>
    </row>
    <row r="364" spans="1:7" x14ac:dyDescent="0.2">
      <c r="A364" t="s">
        <v>716</v>
      </c>
      <c r="B364" t="s">
        <v>717</v>
      </c>
      <c r="C364" s="49">
        <v>12000</v>
      </c>
      <c r="D364">
        <v>12000</v>
      </c>
      <c r="E364">
        <v>0</v>
      </c>
      <c r="F364">
        <v>12000</v>
      </c>
      <c r="G364">
        <v>100</v>
      </c>
    </row>
    <row r="365" spans="1:7" x14ac:dyDescent="0.2">
      <c r="A365" t="s">
        <v>718</v>
      </c>
      <c r="B365" t="s">
        <v>719</v>
      </c>
      <c r="C365" s="49">
        <v>60000</v>
      </c>
      <c r="D365">
        <v>60000</v>
      </c>
      <c r="E365">
        <v>0</v>
      </c>
      <c r="F365">
        <v>60000</v>
      </c>
      <c r="G365">
        <v>100</v>
      </c>
    </row>
    <row r="366" spans="1:7" x14ac:dyDescent="0.2">
      <c r="A366" t="s">
        <v>720</v>
      </c>
      <c r="B366" t="s">
        <v>598</v>
      </c>
      <c r="C366" s="49">
        <v>100000</v>
      </c>
      <c r="D366">
        <v>100000</v>
      </c>
      <c r="E366">
        <v>0</v>
      </c>
      <c r="F366">
        <v>100000</v>
      </c>
      <c r="G366">
        <v>100</v>
      </c>
    </row>
    <row r="367" spans="1:7" x14ac:dyDescent="0.2">
      <c r="A367" t="s">
        <v>721</v>
      </c>
      <c r="B367" t="s">
        <v>448</v>
      </c>
      <c r="C367" s="49">
        <v>30000</v>
      </c>
      <c r="D367">
        <v>30000</v>
      </c>
      <c r="E367">
        <v>0</v>
      </c>
      <c r="F367">
        <v>30000</v>
      </c>
      <c r="G367">
        <v>100</v>
      </c>
    </row>
    <row r="368" spans="1:7" x14ac:dyDescent="0.2">
      <c r="A368" t="s">
        <v>722</v>
      </c>
      <c r="B368" t="s">
        <v>723</v>
      </c>
      <c r="C368" s="49">
        <v>135000</v>
      </c>
      <c r="D368">
        <v>135000</v>
      </c>
      <c r="E368">
        <v>0</v>
      </c>
      <c r="F368">
        <v>135000</v>
      </c>
      <c r="G368">
        <v>100</v>
      </c>
    </row>
    <row r="369" spans="1:7" x14ac:dyDescent="0.2">
      <c r="A369" t="s">
        <v>724</v>
      </c>
      <c r="B369" t="s">
        <v>725</v>
      </c>
      <c r="C369" s="49">
        <v>4400000</v>
      </c>
      <c r="D369">
        <v>4400000</v>
      </c>
      <c r="E369">
        <v>148895</v>
      </c>
      <c r="F369">
        <v>4251105</v>
      </c>
      <c r="G369">
        <v>96.61</v>
      </c>
    </row>
    <row r="370" spans="1:7" x14ac:dyDescent="0.2">
      <c r="A370" t="s">
        <v>726</v>
      </c>
      <c r="B370" t="s">
        <v>727</v>
      </c>
      <c r="C370" s="49">
        <v>16000</v>
      </c>
      <c r="D370">
        <v>16000</v>
      </c>
      <c r="E370">
        <v>2884</v>
      </c>
      <c r="F370">
        <v>13116</v>
      </c>
      <c r="G370">
        <v>81.97</v>
      </c>
    </row>
    <row r="371" spans="1:7" x14ac:dyDescent="0.2">
      <c r="A371" t="s">
        <v>728</v>
      </c>
      <c r="B371" t="s">
        <v>448</v>
      </c>
      <c r="C371" s="49">
        <v>110000</v>
      </c>
      <c r="D371">
        <v>110000</v>
      </c>
      <c r="E371">
        <v>7321</v>
      </c>
      <c r="F371">
        <v>102679</v>
      </c>
      <c r="G371">
        <v>93.34</v>
      </c>
    </row>
    <row r="372" spans="1:7" x14ac:dyDescent="0.2">
      <c r="A372" t="s">
        <v>729</v>
      </c>
      <c r="B372" t="s">
        <v>695</v>
      </c>
      <c r="C372" s="49">
        <v>100000</v>
      </c>
      <c r="D372">
        <v>100000</v>
      </c>
      <c r="E372">
        <v>0</v>
      </c>
      <c r="F372">
        <v>100000</v>
      </c>
      <c r="G372">
        <v>100</v>
      </c>
    </row>
    <row r="373" spans="1:7" x14ac:dyDescent="0.2">
      <c r="A373" t="s">
        <v>730</v>
      </c>
      <c r="B373" t="s">
        <v>731</v>
      </c>
      <c r="C373" s="49">
        <v>2100000</v>
      </c>
      <c r="D373">
        <v>2100000</v>
      </c>
      <c r="E373">
        <v>155568</v>
      </c>
      <c r="F373">
        <v>1944432</v>
      </c>
      <c r="G373">
        <v>92.59</v>
      </c>
    </row>
    <row r="374" spans="1:7" x14ac:dyDescent="0.2">
      <c r="A374" t="s">
        <v>732</v>
      </c>
      <c r="B374" t="s">
        <v>733</v>
      </c>
      <c r="C374" s="49">
        <v>1700000</v>
      </c>
      <c r="D374">
        <v>1700000</v>
      </c>
      <c r="E374">
        <v>94140</v>
      </c>
      <c r="F374">
        <v>1605860</v>
      </c>
      <c r="G374">
        <v>94.46</v>
      </c>
    </row>
    <row r="375" spans="1:7" x14ac:dyDescent="0.2">
      <c r="A375" t="s">
        <v>734</v>
      </c>
      <c r="B375" t="s">
        <v>735</v>
      </c>
      <c r="C375" s="49">
        <v>25000</v>
      </c>
      <c r="D375">
        <v>25000</v>
      </c>
      <c r="E375">
        <v>780</v>
      </c>
      <c r="F375">
        <v>24220</v>
      </c>
      <c r="G375">
        <v>96.88</v>
      </c>
    </row>
    <row r="376" spans="1:7" x14ac:dyDescent="0.2">
      <c r="A376" t="s">
        <v>736</v>
      </c>
      <c r="B376" t="s">
        <v>737</v>
      </c>
      <c r="C376" s="49">
        <v>266000</v>
      </c>
      <c r="D376">
        <v>266000</v>
      </c>
      <c r="E376">
        <v>22436</v>
      </c>
      <c r="F376">
        <v>243565</v>
      </c>
      <c r="G376">
        <v>91.56</v>
      </c>
    </row>
    <row r="377" spans="1:7" x14ac:dyDescent="0.2">
      <c r="A377" t="s">
        <v>738</v>
      </c>
      <c r="B377" t="s">
        <v>739</v>
      </c>
      <c r="C377" s="49">
        <v>276000</v>
      </c>
      <c r="D377">
        <v>276000</v>
      </c>
      <c r="E377">
        <v>26600</v>
      </c>
      <c r="F377">
        <v>249400</v>
      </c>
      <c r="G377">
        <v>90.36</v>
      </c>
    </row>
    <row r="378" spans="1:7" x14ac:dyDescent="0.2">
      <c r="A378" t="s">
        <v>740</v>
      </c>
      <c r="B378" t="s">
        <v>741</v>
      </c>
      <c r="C378" s="49">
        <v>60000</v>
      </c>
      <c r="D378">
        <v>60000</v>
      </c>
      <c r="E378">
        <v>0</v>
      </c>
      <c r="F378">
        <v>60000</v>
      </c>
      <c r="G378">
        <v>100</v>
      </c>
    </row>
    <row r="379" spans="1:7" x14ac:dyDescent="0.2">
      <c r="A379" t="s">
        <v>742</v>
      </c>
      <c r="B379" t="s">
        <v>743</v>
      </c>
      <c r="C379" s="49">
        <v>1071000</v>
      </c>
      <c r="D379">
        <v>1071000</v>
      </c>
      <c r="E379">
        <v>110838</v>
      </c>
      <c r="F379">
        <v>960162</v>
      </c>
      <c r="G379">
        <v>89.65</v>
      </c>
    </row>
    <row r="380" spans="1:7" x14ac:dyDescent="0.2">
      <c r="A380" t="s">
        <v>744</v>
      </c>
      <c r="B380" t="s">
        <v>745</v>
      </c>
      <c r="C380" s="49">
        <v>155000</v>
      </c>
      <c r="D380">
        <v>155000</v>
      </c>
      <c r="E380">
        <v>-889</v>
      </c>
      <c r="F380">
        <v>155889</v>
      </c>
      <c r="G380">
        <v>100.57</v>
      </c>
    </row>
    <row r="381" spans="1:7" x14ac:dyDescent="0.2">
      <c r="A381" t="s">
        <v>746</v>
      </c>
      <c r="B381" t="s">
        <v>747</v>
      </c>
      <c r="C381" s="49">
        <v>397000</v>
      </c>
      <c r="D381">
        <v>397000</v>
      </c>
      <c r="E381">
        <v>36507</v>
      </c>
      <c r="F381">
        <v>360493</v>
      </c>
      <c r="G381">
        <v>90.8</v>
      </c>
    </row>
    <row r="382" spans="1:7" x14ac:dyDescent="0.2">
      <c r="A382" t="s">
        <v>748</v>
      </c>
      <c r="B382" t="s">
        <v>749</v>
      </c>
      <c r="C382" s="49">
        <v>1160000</v>
      </c>
      <c r="D382">
        <v>1160000</v>
      </c>
      <c r="E382">
        <v>115227</v>
      </c>
      <c r="F382">
        <v>1044773</v>
      </c>
      <c r="G382">
        <v>90.06</v>
      </c>
    </row>
    <row r="383" spans="1:7" x14ac:dyDescent="0.2">
      <c r="A383" t="s">
        <v>750</v>
      </c>
      <c r="B383" t="s">
        <v>154</v>
      </c>
      <c r="C383" s="49">
        <v>230000</v>
      </c>
      <c r="D383">
        <v>230000</v>
      </c>
      <c r="E383">
        <v>27869</v>
      </c>
      <c r="F383">
        <v>202131</v>
      </c>
      <c r="G383">
        <v>87.88</v>
      </c>
    </row>
    <row r="384" spans="1:7" x14ac:dyDescent="0.2">
      <c r="A384" t="s">
        <v>751</v>
      </c>
      <c r="B384" t="s">
        <v>752</v>
      </c>
      <c r="C384" s="49">
        <v>241000</v>
      </c>
      <c r="D384">
        <v>241000</v>
      </c>
      <c r="E384">
        <v>23698</v>
      </c>
      <c r="F384">
        <v>217303</v>
      </c>
      <c r="G384">
        <v>90.16</v>
      </c>
    </row>
    <row r="385" spans="1:7" x14ac:dyDescent="0.2">
      <c r="A385" t="s">
        <v>753</v>
      </c>
      <c r="B385" t="s">
        <v>754</v>
      </c>
      <c r="C385" s="49">
        <v>20000</v>
      </c>
      <c r="D385">
        <v>20000</v>
      </c>
      <c r="E385">
        <v>0</v>
      </c>
      <c r="F385">
        <v>20000</v>
      </c>
      <c r="G385">
        <v>100</v>
      </c>
    </row>
    <row r="386" spans="1:7" x14ac:dyDescent="0.2">
      <c r="A386" t="s">
        <v>755</v>
      </c>
      <c r="B386" t="s">
        <v>356</v>
      </c>
      <c r="C386" s="49">
        <v>100000</v>
      </c>
      <c r="D386">
        <v>100000</v>
      </c>
      <c r="E386">
        <v>0</v>
      </c>
      <c r="F386">
        <v>100000</v>
      </c>
      <c r="G386">
        <v>100</v>
      </c>
    </row>
    <row r="387" spans="1:7" x14ac:dyDescent="0.2">
      <c r="A387" t="s">
        <v>756</v>
      </c>
      <c r="B387" t="s">
        <v>757</v>
      </c>
      <c r="C387" s="49">
        <v>1846000</v>
      </c>
      <c r="D387">
        <v>1846000</v>
      </c>
      <c r="E387">
        <v>0</v>
      </c>
      <c r="F387">
        <v>1846000</v>
      </c>
      <c r="G387">
        <v>100</v>
      </c>
    </row>
    <row r="388" spans="1:7" x14ac:dyDescent="0.2">
      <c r="A388" t="s">
        <v>758</v>
      </c>
      <c r="B388" t="s">
        <v>759</v>
      </c>
      <c r="C388" s="49">
        <v>90000</v>
      </c>
      <c r="D388">
        <v>90000</v>
      </c>
      <c r="E388">
        <v>0</v>
      </c>
      <c r="F388">
        <v>90000</v>
      </c>
      <c r="G388">
        <v>100</v>
      </c>
    </row>
    <row r="389" spans="1:7" x14ac:dyDescent="0.2">
      <c r="A389" t="s">
        <v>760</v>
      </c>
      <c r="B389" t="s">
        <v>761</v>
      </c>
      <c r="C389" s="49">
        <v>193000</v>
      </c>
      <c r="D389">
        <v>193000</v>
      </c>
      <c r="E389">
        <v>0</v>
      </c>
      <c r="F389">
        <v>193000</v>
      </c>
      <c r="G389">
        <v>100</v>
      </c>
    </row>
    <row r="390" spans="1:7" x14ac:dyDescent="0.2">
      <c r="A390" t="s">
        <v>762</v>
      </c>
      <c r="B390" t="s">
        <v>763</v>
      </c>
      <c r="C390" s="49">
        <v>348000</v>
      </c>
      <c r="D390">
        <v>348000</v>
      </c>
      <c r="E390">
        <v>0</v>
      </c>
      <c r="F390">
        <v>348000</v>
      </c>
      <c r="G390">
        <v>100</v>
      </c>
    </row>
    <row r="391" spans="1:7" x14ac:dyDescent="0.2">
      <c r="A391" t="s">
        <v>764</v>
      </c>
      <c r="B391" t="s">
        <v>765</v>
      </c>
      <c r="C391" s="49">
        <v>0</v>
      </c>
      <c r="D391">
        <v>0</v>
      </c>
      <c r="E391">
        <v>1679</v>
      </c>
      <c r="F391">
        <v>-1679</v>
      </c>
      <c r="G391">
        <v>0</v>
      </c>
    </row>
    <row r="392" spans="1:7" x14ac:dyDescent="0.2">
      <c r="A392" t="s">
        <v>766</v>
      </c>
      <c r="B392" t="s">
        <v>767</v>
      </c>
      <c r="C392" s="49">
        <v>1000000</v>
      </c>
      <c r="D392">
        <v>1000000</v>
      </c>
      <c r="E392">
        <v>104058</v>
      </c>
      <c r="F392">
        <v>895942</v>
      </c>
      <c r="G392">
        <v>89.59</v>
      </c>
    </row>
    <row r="393" spans="1:7" x14ac:dyDescent="0.2">
      <c r="A393" t="s">
        <v>768</v>
      </c>
      <c r="B393" t="s">
        <v>769</v>
      </c>
      <c r="C393" s="49">
        <v>900000</v>
      </c>
      <c r="D393">
        <v>900000</v>
      </c>
      <c r="E393">
        <v>0</v>
      </c>
      <c r="F393">
        <v>900000</v>
      </c>
      <c r="G393">
        <v>100</v>
      </c>
    </row>
    <row r="394" spans="1:7" x14ac:dyDescent="0.2">
      <c r="A394" t="s">
        <v>770</v>
      </c>
      <c r="B394" t="s">
        <v>771</v>
      </c>
      <c r="C394" s="49">
        <v>8000</v>
      </c>
      <c r="D394">
        <v>8000</v>
      </c>
      <c r="E394">
        <v>2024</v>
      </c>
      <c r="F394">
        <v>5976</v>
      </c>
      <c r="G394">
        <v>74.7</v>
      </c>
    </row>
    <row r="395" spans="1:7" x14ac:dyDescent="0.2">
      <c r="A395" t="s">
        <v>772</v>
      </c>
      <c r="B395" t="s">
        <v>773</v>
      </c>
      <c r="C395" s="49">
        <v>350000</v>
      </c>
      <c r="D395">
        <v>350000</v>
      </c>
      <c r="E395">
        <v>25689</v>
      </c>
      <c r="F395">
        <v>324311</v>
      </c>
      <c r="G395">
        <v>92.66</v>
      </c>
    </row>
    <row r="396" spans="1:7" x14ac:dyDescent="0.2">
      <c r="A396" t="s">
        <v>774</v>
      </c>
      <c r="B396" t="s">
        <v>404</v>
      </c>
      <c r="C396" s="49">
        <v>12000</v>
      </c>
      <c r="D396">
        <v>12000</v>
      </c>
      <c r="E396">
        <v>0</v>
      </c>
      <c r="F396">
        <v>12000</v>
      </c>
      <c r="G396">
        <v>100</v>
      </c>
    </row>
    <row r="397" spans="1:7" x14ac:dyDescent="0.2">
      <c r="A397" t="s">
        <v>775</v>
      </c>
      <c r="B397" t="s">
        <v>776</v>
      </c>
      <c r="C397" s="49">
        <v>408000</v>
      </c>
      <c r="D397">
        <v>408000</v>
      </c>
      <c r="E397">
        <v>2634</v>
      </c>
      <c r="F397">
        <v>405366</v>
      </c>
      <c r="G397">
        <v>99.35</v>
      </c>
    </row>
    <row r="398" spans="1:7" x14ac:dyDescent="0.2">
      <c r="A398" t="s">
        <v>777</v>
      </c>
      <c r="B398" t="s">
        <v>778</v>
      </c>
      <c r="C398" s="49">
        <v>650000</v>
      </c>
      <c r="D398">
        <v>650000</v>
      </c>
      <c r="E398">
        <v>28412</v>
      </c>
      <c r="F398">
        <v>621588</v>
      </c>
      <c r="G398">
        <v>95.62</v>
      </c>
    </row>
    <row r="399" spans="1:7" x14ac:dyDescent="0.2">
      <c r="A399" t="s">
        <v>779</v>
      </c>
      <c r="B399" t="s">
        <v>780</v>
      </c>
      <c r="C399" s="49">
        <v>4623000</v>
      </c>
      <c r="D399">
        <v>4623000</v>
      </c>
      <c r="E399">
        <v>401379</v>
      </c>
      <c r="F399">
        <v>4221621</v>
      </c>
      <c r="G399">
        <v>91.31</v>
      </c>
    </row>
    <row r="400" spans="1:7" x14ac:dyDescent="0.2">
      <c r="A400" t="s">
        <v>781</v>
      </c>
      <c r="B400" t="s">
        <v>782</v>
      </c>
      <c r="C400" s="49">
        <v>6500000</v>
      </c>
      <c r="D400">
        <v>6500000</v>
      </c>
      <c r="E400">
        <v>546370</v>
      </c>
      <c r="F400">
        <v>5953630</v>
      </c>
      <c r="G400">
        <v>91.59</v>
      </c>
    </row>
    <row r="401" spans="1:7" x14ac:dyDescent="0.2">
      <c r="A401" s="50" t="s">
        <v>783</v>
      </c>
      <c r="B401" t="s">
        <v>784</v>
      </c>
      <c r="C401" s="49">
        <v>0</v>
      </c>
      <c r="D401">
        <v>0</v>
      </c>
      <c r="E401">
        <v>214</v>
      </c>
      <c r="F401">
        <v>-214</v>
      </c>
      <c r="G401">
        <v>0</v>
      </c>
    </row>
    <row r="402" spans="1:7" x14ac:dyDescent="0.2">
      <c r="A402" s="50" t="s">
        <v>785</v>
      </c>
      <c r="B402" t="s">
        <v>786</v>
      </c>
      <c r="C402" s="49">
        <v>621000</v>
      </c>
      <c r="D402">
        <v>621000</v>
      </c>
      <c r="E402">
        <v>0</v>
      </c>
      <c r="F402">
        <v>621000</v>
      </c>
      <c r="G402">
        <v>100</v>
      </c>
    </row>
    <row r="403" spans="1:7" x14ac:dyDescent="0.2">
      <c r="A403" s="50" t="s">
        <v>787</v>
      </c>
      <c r="B403" t="s">
        <v>788</v>
      </c>
      <c r="C403" s="49">
        <v>1600000</v>
      </c>
      <c r="D403">
        <v>1600000</v>
      </c>
      <c r="E403">
        <v>0</v>
      </c>
      <c r="F403">
        <v>1600000</v>
      </c>
      <c r="G403">
        <v>100</v>
      </c>
    </row>
    <row r="404" spans="1:7" x14ac:dyDescent="0.2">
      <c r="A404" s="50" t="s">
        <v>789</v>
      </c>
      <c r="B404" t="s">
        <v>790</v>
      </c>
      <c r="C404" s="49">
        <v>2126000</v>
      </c>
      <c r="D404">
        <v>2126000</v>
      </c>
      <c r="E404">
        <v>0</v>
      </c>
      <c r="F404">
        <v>2126000</v>
      </c>
      <c r="G404">
        <v>100</v>
      </c>
    </row>
    <row r="405" spans="1:7" x14ac:dyDescent="0.2">
      <c r="A405" s="50" t="s">
        <v>791</v>
      </c>
      <c r="B405" t="s">
        <v>792</v>
      </c>
      <c r="C405" s="49">
        <v>420000</v>
      </c>
      <c r="D405">
        <v>420000</v>
      </c>
      <c r="E405">
        <v>0</v>
      </c>
      <c r="F405">
        <v>420000</v>
      </c>
      <c r="G405">
        <v>100</v>
      </c>
    </row>
    <row r="406" spans="1:7" x14ac:dyDescent="0.2">
      <c r="A406" t="s">
        <v>793</v>
      </c>
      <c r="B406" t="s">
        <v>794</v>
      </c>
      <c r="C406" s="49">
        <v>1000000</v>
      </c>
      <c r="D406">
        <v>1000000</v>
      </c>
      <c r="E406">
        <v>0</v>
      </c>
      <c r="F406">
        <v>1000000</v>
      </c>
      <c r="G406">
        <v>100</v>
      </c>
    </row>
    <row r="407" spans="1:7" x14ac:dyDescent="0.2">
      <c r="A407" t="s">
        <v>27</v>
      </c>
      <c r="B407" t="s">
        <v>795</v>
      </c>
      <c r="C407" s="49">
        <v>157831000</v>
      </c>
      <c r="D407">
        <v>157831000</v>
      </c>
      <c r="E407">
        <v>9372020</v>
      </c>
      <c r="F407">
        <v>148458980</v>
      </c>
      <c r="G407">
        <v>94.06</v>
      </c>
    </row>
    <row r="408" spans="1:7" x14ac:dyDescent="0.2">
      <c r="A408" t="s">
        <v>27</v>
      </c>
      <c r="B408" t="s">
        <v>796</v>
      </c>
      <c r="C408" s="49">
        <v>226629000</v>
      </c>
      <c r="D408">
        <v>226629000</v>
      </c>
      <c r="E408">
        <v>14948854</v>
      </c>
      <c r="F408">
        <v>211680146</v>
      </c>
      <c r="G408">
        <v>93.4</v>
      </c>
    </row>
    <row r="409" spans="1:7" x14ac:dyDescent="0.2">
      <c r="A409" t="s">
        <v>797</v>
      </c>
      <c r="B409" t="s">
        <v>798</v>
      </c>
      <c r="C409" s="49">
        <v>24500000</v>
      </c>
      <c r="D409">
        <v>24500000</v>
      </c>
      <c r="E409">
        <v>1947926</v>
      </c>
      <c r="F409">
        <v>22552074</v>
      </c>
      <c r="G409">
        <v>92.04</v>
      </c>
    </row>
    <row r="410" spans="1:7" x14ac:dyDescent="0.2">
      <c r="A410" t="s">
        <v>799</v>
      </c>
      <c r="B410" t="s">
        <v>800</v>
      </c>
      <c r="C410" s="49">
        <v>1800000</v>
      </c>
      <c r="D410">
        <v>1800000</v>
      </c>
      <c r="E410">
        <v>107259</v>
      </c>
      <c r="F410">
        <v>1692741</v>
      </c>
      <c r="G410">
        <v>94.04</v>
      </c>
    </row>
    <row r="411" spans="1:7" x14ac:dyDescent="0.2">
      <c r="A411" t="s">
        <v>801</v>
      </c>
      <c r="B411" t="s">
        <v>802</v>
      </c>
      <c r="C411" s="49">
        <v>200000</v>
      </c>
      <c r="D411">
        <v>200000</v>
      </c>
      <c r="E411">
        <v>21655</v>
      </c>
      <c r="F411">
        <v>178345</v>
      </c>
      <c r="G411">
        <v>89.17</v>
      </c>
    </row>
    <row r="412" spans="1:7" x14ac:dyDescent="0.2">
      <c r="A412" t="s">
        <v>803</v>
      </c>
      <c r="B412" t="s">
        <v>804</v>
      </c>
      <c r="C412" s="49">
        <v>180000</v>
      </c>
      <c r="D412">
        <v>180000</v>
      </c>
      <c r="E412">
        <v>5465</v>
      </c>
      <c r="F412">
        <v>174535</v>
      </c>
      <c r="G412">
        <v>96.96</v>
      </c>
    </row>
    <row r="413" spans="1:7" x14ac:dyDescent="0.2">
      <c r="A413" t="s">
        <v>805</v>
      </c>
      <c r="B413" t="s">
        <v>806</v>
      </c>
      <c r="C413" s="49">
        <v>7350000</v>
      </c>
      <c r="D413">
        <v>7350000</v>
      </c>
      <c r="E413">
        <v>604674</v>
      </c>
      <c r="F413">
        <v>6745326</v>
      </c>
      <c r="G413">
        <v>91.77</v>
      </c>
    </row>
    <row r="414" spans="1:7" x14ac:dyDescent="0.2">
      <c r="A414" t="s">
        <v>807</v>
      </c>
      <c r="B414" t="s">
        <v>808</v>
      </c>
      <c r="C414" s="49">
        <v>650000</v>
      </c>
      <c r="D414">
        <v>650000</v>
      </c>
      <c r="E414">
        <v>82725</v>
      </c>
      <c r="F414">
        <v>567275</v>
      </c>
      <c r="G414">
        <v>87.27</v>
      </c>
    </row>
    <row r="415" spans="1:7" x14ac:dyDescent="0.2">
      <c r="A415" t="s">
        <v>809</v>
      </c>
      <c r="B415" t="s">
        <v>810</v>
      </c>
      <c r="C415" s="49">
        <v>3900000</v>
      </c>
      <c r="D415">
        <v>3900000</v>
      </c>
      <c r="E415">
        <v>298208</v>
      </c>
      <c r="F415">
        <v>3601792</v>
      </c>
      <c r="G415">
        <v>92.35</v>
      </c>
    </row>
    <row r="416" spans="1:7" x14ac:dyDescent="0.2">
      <c r="A416" t="s">
        <v>811</v>
      </c>
      <c r="B416" t="s">
        <v>812</v>
      </c>
      <c r="C416" s="49">
        <v>180000</v>
      </c>
      <c r="D416">
        <v>180000</v>
      </c>
      <c r="E416">
        <v>2500</v>
      </c>
      <c r="F416">
        <v>177500</v>
      </c>
      <c r="G416">
        <v>98.61</v>
      </c>
    </row>
    <row r="417" spans="1:7" x14ac:dyDescent="0.2">
      <c r="A417" t="s">
        <v>813</v>
      </c>
      <c r="B417" t="s">
        <v>814</v>
      </c>
      <c r="C417" s="49">
        <v>280000</v>
      </c>
      <c r="D417">
        <v>280000</v>
      </c>
      <c r="E417">
        <v>0</v>
      </c>
      <c r="F417">
        <v>280000</v>
      </c>
      <c r="G417">
        <v>100</v>
      </c>
    </row>
    <row r="418" spans="1:7" x14ac:dyDescent="0.2">
      <c r="A418" t="s">
        <v>815</v>
      </c>
      <c r="B418" t="s">
        <v>816</v>
      </c>
      <c r="C418" s="49">
        <v>1300000</v>
      </c>
      <c r="D418">
        <v>1300000</v>
      </c>
      <c r="E418">
        <v>103169</v>
      </c>
      <c r="F418">
        <v>1196831</v>
      </c>
      <c r="G418">
        <v>92.06</v>
      </c>
    </row>
    <row r="419" spans="1:7" x14ac:dyDescent="0.2">
      <c r="A419" t="s">
        <v>817</v>
      </c>
      <c r="B419" t="s">
        <v>818</v>
      </c>
      <c r="C419" s="49">
        <v>8451000</v>
      </c>
      <c r="D419">
        <v>8451000</v>
      </c>
      <c r="E419">
        <v>935812</v>
      </c>
      <c r="F419">
        <v>7515188</v>
      </c>
      <c r="G419">
        <v>88.92</v>
      </c>
    </row>
    <row r="420" spans="1:7" x14ac:dyDescent="0.2">
      <c r="A420" t="s">
        <v>819</v>
      </c>
      <c r="B420" t="s">
        <v>820</v>
      </c>
      <c r="C420" s="49">
        <v>5300000</v>
      </c>
      <c r="D420">
        <v>5300000</v>
      </c>
      <c r="E420">
        <v>427652</v>
      </c>
      <c r="F420">
        <v>4872348</v>
      </c>
      <c r="G420">
        <v>91.93</v>
      </c>
    </row>
    <row r="421" spans="1:7" x14ac:dyDescent="0.2">
      <c r="A421" t="s">
        <v>821</v>
      </c>
      <c r="B421" t="s">
        <v>822</v>
      </c>
      <c r="C421" s="49">
        <v>72000</v>
      </c>
      <c r="D421">
        <v>72000</v>
      </c>
      <c r="E421">
        <v>5172</v>
      </c>
      <c r="F421">
        <v>66828</v>
      </c>
      <c r="G421">
        <v>92.81</v>
      </c>
    </row>
    <row r="422" spans="1:7" x14ac:dyDescent="0.2">
      <c r="A422" t="s">
        <v>823</v>
      </c>
      <c r="B422" t="s">
        <v>824</v>
      </c>
      <c r="C422" s="49">
        <v>100000</v>
      </c>
      <c r="D422">
        <v>100000</v>
      </c>
      <c r="E422">
        <v>0</v>
      </c>
      <c r="F422">
        <v>100000</v>
      </c>
      <c r="G422">
        <v>100</v>
      </c>
    </row>
    <row r="423" spans="1:7" x14ac:dyDescent="0.2">
      <c r="A423" t="s">
        <v>825</v>
      </c>
      <c r="B423" t="s">
        <v>826</v>
      </c>
      <c r="C423" s="49">
        <v>120000</v>
      </c>
      <c r="D423">
        <v>120000</v>
      </c>
      <c r="E423">
        <v>0</v>
      </c>
      <c r="F423">
        <v>120000</v>
      </c>
      <c r="G423">
        <v>100</v>
      </c>
    </row>
    <row r="424" spans="1:7" x14ac:dyDescent="0.2">
      <c r="A424" t="s">
        <v>827</v>
      </c>
      <c r="B424" t="s">
        <v>828</v>
      </c>
      <c r="C424" s="49">
        <v>292000</v>
      </c>
      <c r="D424">
        <v>292000</v>
      </c>
      <c r="E424">
        <v>38787</v>
      </c>
      <c r="F424">
        <v>253213</v>
      </c>
      <c r="G424">
        <v>86.71</v>
      </c>
    </row>
    <row r="425" spans="1:7" x14ac:dyDescent="0.2">
      <c r="A425" t="s">
        <v>829</v>
      </c>
      <c r="B425" t="s">
        <v>830</v>
      </c>
      <c r="C425" s="49">
        <v>645000</v>
      </c>
      <c r="D425">
        <v>645000</v>
      </c>
      <c r="E425">
        <v>56280</v>
      </c>
      <c r="F425">
        <v>588720</v>
      </c>
      <c r="G425">
        <v>91.27</v>
      </c>
    </row>
    <row r="426" spans="1:7" x14ac:dyDescent="0.2">
      <c r="A426" t="s">
        <v>831</v>
      </c>
      <c r="B426" t="s">
        <v>832</v>
      </c>
      <c r="C426" s="49">
        <v>1650000</v>
      </c>
      <c r="D426">
        <v>1650000</v>
      </c>
      <c r="E426">
        <v>155160</v>
      </c>
      <c r="F426">
        <v>1494840</v>
      </c>
      <c r="G426">
        <v>90.59</v>
      </c>
    </row>
    <row r="427" spans="1:7" x14ac:dyDescent="0.2">
      <c r="A427" t="s">
        <v>833</v>
      </c>
      <c r="B427" t="s">
        <v>834</v>
      </c>
      <c r="C427" s="49">
        <v>400000</v>
      </c>
      <c r="D427">
        <v>400000</v>
      </c>
      <c r="E427">
        <v>31668</v>
      </c>
      <c r="F427">
        <v>368332</v>
      </c>
      <c r="G427">
        <v>92.08</v>
      </c>
    </row>
    <row r="428" spans="1:7" x14ac:dyDescent="0.2">
      <c r="A428" t="s">
        <v>835</v>
      </c>
      <c r="B428" t="s">
        <v>220</v>
      </c>
      <c r="C428" s="49">
        <v>780000</v>
      </c>
      <c r="D428">
        <v>780000</v>
      </c>
      <c r="E428">
        <v>0</v>
      </c>
      <c r="F428">
        <v>780000</v>
      </c>
      <c r="G428">
        <v>100</v>
      </c>
    </row>
    <row r="429" spans="1:7" x14ac:dyDescent="0.2">
      <c r="A429" t="s">
        <v>836</v>
      </c>
      <c r="B429" t="s">
        <v>837</v>
      </c>
      <c r="C429" s="49">
        <v>5300000</v>
      </c>
      <c r="D429">
        <v>5300000</v>
      </c>
      <c r="E429">
        <v>392102</v>
      </c>
      <c r="F429">
        <v>4907898</v>
      </c>
      <c r="G429">
        <v>92.6</v>
      </c>
    </row>
    <row r="430" spans="1:7" x14ac:dyDescent="0.2">
      <c r="A430" t="s">
        <v>838</v>
      </c>
      <c r="B430" t="s">
        <v>839</v>
      </c>
      <c r="C430" s="49">
        <v>2555000</v>
      </c>
      <c r="D430">
        <v>2555000</v>
      </c>
      <c r="E430">
        <v>68226</v>
      </c>
      <c r="F430">
        <v>2486774</v>
      </c>
      <c r="G430">
        <v>97.32</v>
      </c>
    </row>
    <row r="431" spans="1:7" x14ac:dyDescent="0.2">
      <c r="A431" t="s">
        <v>840</v>
      </c>
      <c r="B431" t="s">
        <v>841</v>
      </c>
      <c r="C431" s="49">
        <v>35000</v>
      </c>
      <c r="D431">
        <v>35000</v>
      </c>
      <c r="E431">
        <v>0</v>
      </c>
      <c r="F431">
        <v>35000</v>
      </c>
      <c r="G431">
        <v>100</v>
      </c>
    </row>
    <row r="432" spans="1:7" x14ac:dyDescent="0.2">
      <c r="A432" t="s">
        <v>842</v>
      </c>
      <c r="B432" t="s">
        <v>843</v>
      </c>
      <c r="C432" s="49">
        <v>50000</v>
      </c>
      <c r="D432">
        <v>50000</v>
      </c>
      <c r="E432">
        <v>0</v>
      </c>
      <c r="F432">
        <v>50000</v>
      </c>
      <c r="G432">
        <v>100</v>
      </c>
    </row>
    <row r="433" spans="1:7" x14ac:dyDescent="0.2">
      <c r="A433" t="s">
        <v>844</v>
      </c>
      <c r="B433" t="s">
        <v>845</v>
      </c>
      <c r="C433" s="49">
        <v>100000</v>
      </c>
      <c r="D433">
        <v>100000</v>
      </c>
      <c r="E433">
        <v>6736</v>
      </c>
      <c r="F433">
        <v>93264</v>
      </c>
      <c r="G433">
        <v>93.26</v>
      </c>
    </row>
    <row r="434" spans="1:7" x14ac:dyDescent="0.2">
      <c r="A434" t="s">
        <v>846</v>
      </c>
      <c r="B434" t="s">
        <v>847</v>
      </c>
      <c r="C434" s="49">
        <v>60000</v>
      </c>
      <c r="D434">
        <v>60000</v>
      </c>
      <c r="E434">
        <v>0</v>
      </c>
      <c r="F434">
        <v>60000</v>
      </c>
      <c r="G434">
        <v>100</v>
      </c>
    </row>
    <row r="435" spans="1:7" x14ac:dyDescent="0.2">
      <c r="A435" t="s">
        <v>848</v>
      </c>
      <c r="B435" t="s">
        <v>849</v>
      </c>
      <c r="C435" s="49">
        <v>130000</v>
      </c>
      <c r="D435">
        <v>130000</v>
      </c>
      <c r="E435">
        <v>10275</v>
      </c>
      <c r="F435">
        <v>119725</v>
      </c>
      <c r="G435">
        <v>92.09</v>
      </c>
    </row>
    <row r="436" spans="1:7" x14ac:dyDescent="0.2">
      <c r="A436" t="s">
        <v>850</v>
      </c>
      <c r="B436" t="s">
        <v>851</v>
      </c>
      <c r="C436" s="49">
        <v>2650000</v>
      </c>
      <c r="D436">
        <v>2650000</v>
      </c>
      <c r="E436">
        <v>0</v>
      </c>
      <c r="F436">
        <v>2650000</v>
      </c>
      <c r="G436">
        <v>100</v>
      </c>
    </row>
    <row r="437" spans="1:7" x14ac:dyDescent="0.2">
      <c r="A437" t="s">
        <v>852</v>
      </c>
      <c r="B437" t="s">
        <v>837</v>
      </c>
      <c r="C437" s="49">
        <v>58100000</v>
      </c>
      <c r="D437">
        <v>58100000</v>
      </c>
      <c r="E437">
        <v>0</v>
      </c>
      <c r="F437">
        <v>58100000</v>
      </c>
      <c r="G437">
        <v>100</v>
      </c>
    </row>
    <row r="438" spans="1:7" x14ac:dyDescent="0.2">
      <c r="A438" t="s">
        <v>853</v>
      </c>
      <c r="B438" t="s">
        <v>854</v>
      </c>
      <c r="C438" s="49">
        <v>30000</v>
      </c>
      <c r="D438">
        <v>30000</v>
      </c>
      <c r="E438">
        <v>0</v>
      </c>
      <c r="F438">
        <v>30000</v>
      </c>
      <c r="G438">
        <v>100</v>
      </c>
    </row>
    <row r="439" spans="1:7" x14ac:dyDescent="0.2">
      <c r="A439" t="s">
        <v>855</v>
      </c>
      <c r="B439" t="s">
        <v>856</v>
      </c>
      <c r="C439" s="49">
        <v>75000</v>
      </c>
      <c r="D439">
        <v>75000</v>
      </c>
      <c r="E439">
        <v>0</v>
      </c>
      <c r="F439">
        <v>75000</v>
      </c>
      <c r="G439">
        <v>100</v>
      </c>
    </row>
    <row r="440" spans="1:7" x14ac:dyDescent="0.2">
      <c r="A440" t="s">
        <v>857</v>
      </c>
      <c r="B440" t="s">
        <v>858</v>
      </c>
      <c r="C440" s="49">
        <v>28000</v>
      </c>
      <c r="D440">
        <v>28000</v>
      </c>
      <c r="E440">
        <v>0</v>
      </c>
      <c r="F440">
        <v>28000</v>
      </c>
      <c r="G440">
        <v>100</v>
      </c>
    </row>
    <row r="441" spans="1:7" x14ac:dyDescent="0.2">
      <c r="A441" t="s">
        <v>859</v>
      </c>
      <c r="B441" t="s">
        <v>860</v>
      </c>
      <c r="C441" s="49">
        <v>300000</v>
      </c>
      <c r="D441">
        <v>300000</v>
      </c>
      <c r="E441">
        <v>12955</v>
      </c>
      <c r="F441">
        <v>287045</v>
      </c>
      <c r="G441">
        <v>95.68</v>
      </c>
    </row>
    <row r="442" spans="1:7" x14ac:dyDescent="0.2">
      <c r="A442" t="s">
        <v>861</v>
      </c>
      <c r="B442" t="s">
        <v>862</v>
      </c>
      <c r="C442" s="49">
        <v>2500000</v>
      </c>
      <c r="D442">
        <v>2500000</v>
      </c>
      <c r="E442">
        <v>33417</v>
      </c>
      <c r="F442">
        <v>2466583</v>
      </c>
      <c r="G442">
        <v>98.66</v>
      </c>
    </row>
    <row r="443" spans="1:7" x14ac:dyDescent="0.2">
      <c r="A443" t="s">
        <v>863</v>
      </c>
      <c r="B443" t="s">
        <v>864</v>
      </c>
      <c r="C443" s="49">
        <v>0</v>
      </c>
      <c r="D443">
        <v>0</v>
      </c>
      <c r="E443">
        <v>747845</v>
      </c>
      <c r="F443">
        <v>-747845</v>
      </c>
      <c r="G443">
        <v>0</v>
      </c>
    </row>
    <row r="444" spans="1:7" x14ac:dyDescent="0.2">
      <c r="A444" t="s">
        <v>865</v>
      </c>
      <c r="B444" t="s">
        <v>866</v>
      </c>
      <c r="C444" s="49">
        <v>0</v>
      </c>
      <c r="D444">
        <v>0</v>
      </c>
      <c r="E444">
        <v>774601</v>
      </c>
      <c r="F444">
        <v>-774601</v>
      </c>
      <c r="G444">
        <v>0</v>
      </c>
    </row>
    <row r="445" spans="1:7" x14ac:dyDescent="0.2">
      <c r="A445" t="s">
        <v>867</v>
      </c>
      <c r="B445" t="s">
        <v>868</v>
      </c>
      <c r="C445" s="49">
        <v>0</v>
      </c>
      <c r="D445">
        <v>0</v>
      </c>
      <c r="E445">
        <v>875</v>
      </c>
      <c r="F445">
        <v>-875</v>
      </c>
      <c r="G445">
        <v>0</v>
      </c>
    </row>
    <row r="446" spans="1:7" x14ac:dyDescent="0.2">
      <c r="A446" t="s">
        <v>869</v>
      </c>
      <c r="B446" t="s">
        <v>870</v>
      </c>
      <c r="C446" s="49">
        <v>0</v>
      </c>
      <c r="D446">
        <v>0</v>
      </c>
      <c r="E446">
        <v>1236292</v>
      </c>
      <c r="F446">
        <v>-1236292</v>
      </c>
      <c r="G446">
        <v>0</v>
      </c>
    </row>
    <row r="447" spans="1:7" x14ac:dyDescent="0.2">
      <c r="A447" t="s">
        <v>871</v>
      </c>
      <c r="B447" t="s">
        <v>872</v>
      </c>
      <c r="C447" s="49">
        <v>0</v>
      </c>
      <c r="D447">
        <v>0</v>
      </c>
      <c r="E447">
        <v>843783</v>
      </c>
      <c r="F447">
        <v>-843783</v>
      </c>
      <c r="G447">
        <v>0</v>
      </c>
    </row>
    <row r="448" spans="1:7" x14ac:dyDescent="0.2">
      <c r="A448" t="s">
        <v>873</v>
      </c>
      <c r="B448" t="s">
        <v>874</v>
      </c>
      <c r="C448" s="49">
        <v>0</v>
      </c>
      <c r="D448">
        <v>0</v>
      </c>
      <c r="E448">
        <v>1105</v>
      </c>
      <c r="F448">
        <v>-1105</v>
      </c>
      <c r="G448">
        <v>0</v>
      </c>
    </row>
    <row r="449" spans="1:7" x14ac:dyDescent="0.2">
      <c r="A449" t="s">
        <v>875</v>
      </c>
      <c r="B449" t="s">
        <v>876</v>
      </c>
      <c r="C449" s="49">
        <v>0</v>
      </c>
      <c r="D449">
        <v>0</v>
      </c>
      <c r="E449">
        <v>818152</v>
      </c>
      <c r="F449">
        <v>-818152</v>
      </c>
      <c r="G449">
        <v>0</v>
      </c>
    </row>
    <row r="450" spans="1:7" x14ac:dyDescent="0.2">
      <c r="A450" t="s">
        <v>877</v>
      </c>
      <c r="B450" t="s">
        <v>878</v>
      </c>
      <c r="C450" s="49">
        <v>0</v>
      </c>
      <c r="D450">
        <v>0</v>
      </c>
      <c r="E450">
        <v>555481</v>
      </c>
      <c r="F450">
        <v>-555481</v>
      </c>
      <c r="G450">
        <v>0</v>
      </c>
    </row>
    <row r="451" spans="1:7" x14ac:dyDescent="0.2">
      <c r="A451" t="s">
        <v>879</v>
      </c>
      <c r="B451" t="s">
        <v>880</v>
      </c>
      <c r="C451" s="49">
        <v>0</v>
      </c>
      <c r="D451">
        <v>0</v>
      </c>
      <c r="E451">
        <v>834</v>
      </c>
      <c r="F451">
        <v>-834</v>
      </c>
      <c r="G451">
        <v>0</v>
      </c>
    </row>
    <row r="452" spans="1:7" x14ac:dyDescent="0.2">
      <c r="A452" t="s">
        <v>881</v>
      </c>
      <c r="B452" t="s">
        <v>882</v>
      </c>
      <c r="C452" s="49">
        <v>239000</v>
      </c>
      <c r="D452">
        <v>239000</v>
      </c>
      <c r="E452">
        <v>18195</v>
      </c>
      <c r="F452">
        <v>220805</v>
      </c>
      <c r="G452">
        <v>92.38</v>
      </c>
    </row>
    <row r="453" spans="1:7" x14ac:dyDescent="0.2">
      <c r="A453" t="s">
        <v>883</v>
      </c>
      <c r="B453" t="s">
        <v>810</v>
      </c>
      <c r="C453" s="49">
        <v>3150000</v>
      </c>
      <c r="D453">
        <v>3150000</v>
      </c>
      <c r="E453">
        <v>238863</v>
      </c>
      <c r="F453">
        <v>2911137</v>
      </c>
      <c r="G453">
        <v>92.41</v>
      </c>
    </row>
    <row r="454" spans="1:7" x14ac:dyDescent="0.2">
      <c r="A454" t="s">
        <v>884</v>
      </c>
      <c r="B454" t="s">
        <v>885</v>
      </c>
      <c r="C454" s="49">
        <v>120000</v>
      </c>
      <c r="D454">
        <v>120000</v>
      </c>
      <c r="E454">
        <v>0</v>
      </c>
      <c r="F454">
        <v>120000</v>
      </c>
      <c r="G454">
        <v>100</v>
      </c>
    </row>
    <row r="455" spans="1:7" x14ac:dyDescent="0.2">
      <c r="A455" t="s">
        <v>886</v>
      </c>
      <c r="B455" t="s">
        <v>887</v>
      </c>
      <c r="C455" s="49">
        <v>275000</v>
      </c>
      <c r="D455">
        <v>275000</v>
      </c>
      <c r="E455">
        <v>0</v>
      </c>
      <c r="F455">
        <v>275000</v>
      </c>
      <c r="G455">
        <v>100</v>
      </c>
    </row>
    <row r="456" spans="1:7" x14ac:dyDescent="0.2">
      <c r="A456" t="s">
        <v>888</v>
      </c>
      <c r="B456" t="s">
        <v>889</v>
      </c>
      <c r="C456" s="49">
        <v>2500000</v>
      </c>
      <c r="D456">
        <v>2500000</v>
      </c>
      <c r="E456">
        <v>131365</v>
      </c>
      <c r="F456">
        <v>2368635</v>
      </c>
      <c r="G456">
        <v>94.74</v>
      </c>
    </row>
    <row r="457" spans="1:7" x14ac:dyDescent="0.2">
      <c r="A457" t="s">
        <v>890</v>
      </c>
      <c r="B457" t="s">
        <v>891</v>
      </c>
      <c r="C457" s="49">
        <v>1500000</v>
      </c>
      <c r="D457">
        <v>1500000</v>
      </c>
      <c r="E457">
        <v>0</v>
      </c>
      <c r="F457">
        <v>1500000</v>
      </c>
      <c r="G457">
        <v>100</v>
      </c>
    </row>
    <row r="458" spans="1:7" x14ac:dyDescent="0.2">
      <c r="A458" t="s">
        <v>892</v>
      </c>
      <c r="B458" t="s">
        <v>893</v>
      </c>
      <c r="C458" s="49">
        <v>55000</v>
      </c>
      <c r="D458">
        <v>55000</v>
      </c>
      <c r="E458">
        <v>0</v>
      </c>
      <c r="F458">
        <v>55000</v>
      </c>
      <c r="G458">
        <v>100</v>
      </c>
    </row>
    <row r="459" spans="1:7" x14ac:dyDescent="0.2">
      <c r="A459" t="s">
        <v>894</v>
      </c>
      <c r="B459" t="s">
        <v>895</v>
      </c>
      <c r="C459" s="49">
        <v>14000</v>
      </c>
      <c r="D459">
        <v>14000</v>
      </c>
      <c r="E459">
        <v>0</v>
      </c>
      <c r="F459">
        <v>14000</v>
      </c>
      <c r="G459">
        <v>100</v>
      </c>
    </row>
    <row r="460" spans="1:7" x14ac:dyDescent="0.2">
      <c r="A460" t="s">
        <v>896</v>
      </c>
      <c r="B460" t="s">
        <v>897</v>
      </c>
      <c r="C460" s="49">
        <v>75000</v>
      </c>
      <c r="D460">
        <v>75000</v>
      </c>
      <c r="E460">
        <v>0</v>
      </c>
      <c r="F460">
        <v>75000</v>
      </c>
      <c r="G460">
        <v>100</v>
      </c>
    </row>
    <row r="461" spans="1:7" x14ac:dyDescent="0.2">
      <c r="A461" t="s">
        <v>898</v>
      </c>
      <c r="B461" t="s">
        <v>899</v>
      </c>
      <c r="C461" s="49">
        <v>500000</v>
      </c>
      <c r="D461">
        <v>500000</v>
      </c>
      <c r="E461">
        <v>96906</v>
      </c>
      <c r="F461">
        <v>403094</v>
      </c>
      <c r="G461">
        <v>80.61</v>
      </c>
    </row>
    <row r="462" spans="1:7" x14ac:dyDescent="0.2">
      <c r="A462" t="s">
        <v>900</v>
      </c>
      <c r="B462" t="s">
        <v>901</v>
      </c>
      <c r="C462" s="49">
        <v>482000</v>
      </c>
      <c r="D462">
        <v>482000</v>
      </c>
      <c r="E462">
        <v>0</v>
      </c>
      <c r="F462">
        <v>482000</v>
      </c>
      <c r="G462">
        <v>100</v>
      </c>
    </row>
    <row r="463" spans="1:7" x14ac:dyDescent="0.2">
      <c r="A463" t="s">
        <v>902</v>
      </c>
      <c r="B463" t="s">
        <v>903</v>
      </c>
      <c r="C463" s="49">
        <v>710000</v>
      </c>
      <c r="D463">
        <v>710000</v>
      </c>
      <c r="E463">
        <v>0</v>
      </c>
      <c r="F463">
        <v>710000</v>
      </c>
      <c r="G463">
        <v>100</v>
      </c>
    </row>
    <row r="464" spans="1:7" x14ac:dyDescent="0.2">
      <c r="A464" t="s">
        <v>904</v>
      </c>
      <c r="B464" t="s">
        <v>905</v>
      </c>
      <c r="C464" s="49">
        <v>87000</v>
      </c>
      <c r="D464">
        <v>87000</v>
      </c>
      <c r="E464">
        <v>0</v>
      </c>
      <c r="F464">
        <v>87000</v>
      </c>
      <c r="G464">
        <v>100</v>
      </c>
    </row>
    <row r="465" spans="1:7" x14ac:dyDescent="0.2">
      <c r="A465" t="s">
        <v>906</v>
      </c>
      <c r="B465" t="s">
        <v>907</v>
      </c>
      <c r="C465" s="49">
        <v>160000</v>
      </c>
      <c r="D465">
        <v>160000</v>
      </c>
      <c r="E465">
        <v>0</v>
      </c>
      <c r="F465">
        <v>160000</v>
      </c>
      <c r="G465">
        <v>100</v>
      </c>
    </row>
    <row r="466" spans="1:7" x14ac:dyDescent="0.2">
      <c r="A466" t="s">
        <v>908</v>
      </c>
      <c r="B466" t="s">
        <v>909</v>
      </c>
      <c r="C466" s="49">
        <v>60000</v>
      </c>
      <c r="D466">
        <v>60000</v>
      </c>
      <c r="E466">
        <v>4167</v>
      </c>
      <c r="F466">
        <v>55833</v>
      </c>
      <c r="G466">
        <v>93.05</v>
      </c>
    </row>
    <row r="467" spans="1:7" x14ac:dyDescent="0.2">
      <c r="A467" t="s">
        <v>910</v>
      </c>
      <c r="B467" t="s">
        <v>911</v>
      </c>
      <c r="C467" s="49">
        <v>75000</v>
      </c>
      <c r="D467">
        <v>75000</v>
      </c>
      <c r="E467">
        <v>0</v>
      </c>
      <c r="F467">
        <v>75000</v>
      </c>
      <c r="G467">
        <v>100</v>
      </c>
    </row>
    <row r="468" spans="1:7" x14ac:dyDescent="0.2">
      <c r="A468" t="s">
        <v>27</v>
      </c>
      <c r="B468" t="s">
        <v>912</v>
      </c>
      <c r="C468" s="49">
        <v>140065000</v>
      </c>
      <c r="D468">
        <v>140065000</v>
      </c>
      <c r="E468">
        <v>10816286</v>
      </c>
      <c r="F468">
        <v>129248714</v>
      </c>
      <c r="G468">
        <v>92.27</v>
      </c>
    </row>
    <row r="469" spans="1:7" x14ac:dyDescent="0.2">
      <c r="A469" t="s">
        <v>913</v>
      </c>
      <c r="B469" t="s">
        <v>914</v>
      </c>
      <c r="C469" s="49">
        <v>71000</v>
      </c>
      <c r="D469">
        <v>71000</v>
      </c>
      <c r="E469">
        <v>5925</v>
      </c>
      <c r="F469">
        <v>65075</v>
      </c>
      <c r="G469">
        <v>91.65</v>
      </c>
    </row>
    <row r="470" spans="1:7" x14ac:dyDescent="0.2">
      <c r="A470" t="s">
        <v>915</v>
      </c>
      <c r="B470" t="s">
        <v>916</v>
      </c>
      <c r="C470" s="49">
        <v>4250000</v>
      </c>
      <c r="D470">
        <v>4250000</v>
      </c>
      <c r="E470">
        <v>681696</v>
      </c>
      <c r="F470">
        <v>3568304</v>
      </c>
      <c r="G470">
        <v>83.96</v>
      </c>
    </row>
    <row r="471" spans="1:7" x14ac:dyDescent="0.2">
      <c r="A471" t="s">
        <v>917</v>
      </c>
      <c r="B471" t="s">
        <v>918</v>
      </c>
      <c r="C471" s="49">
        <v>116000</v>
      </c>
      <c r="D471">
        <v>116000</v>
      </c>
      <c r="E471">
        <v>9596</v>
      </c>
      <c r="F471">
        <v>106404</v>
      </c>
      <c r="G471">
        <v>91.72</v>
      </c>
    </row>
    <row r="472" spans="1:7" x14ac:dyDescent="0.2">
      <c r="A472" t="s">
        <v>919</v>
      </c>
      <c r="B472" t="s">
        <v>920</v>
      </c>
      <c r="C472" s="49">
        <v>84000</v>
      </c>
      <c r="D472">
        <v>84000</v>
      </c>
      <c r="E472">
        <v>0</v>
      </c>
      <c r="F472">
        <v>84000</v>
      </c>
      <c r="G472">
        <v>100</v>
      </c>
    </row>
    <row r="473" spans="1:7" x14ac:dyDescent="0.2">
      <c r="A473" t="s">
        <v>921</v>
      </c>
      <c r="B473" t="s">
        <v>922</v>
      </c>
      <c r="C473" s="49">
        <v>30000</v>
      </c>
      <c r="D473">
        <v>30000</v>
      </c>
      <c r="E473">
        <v>0</v>
      </c>
      <c r="F473">
        <v>30000</v>
      </c>
      <c r="G473">
        <v>100</v>
      </c>
    </row>
    <row r="474" spans="1:7" x14ac:dyDescent="0.2">
      <c r="A474" t="s">
        <v>923</v>
      </c>
      <c r="B474" t="s">
        <v>924</v>
      </c>
      <c r="C474" s="49">
        <v>15000</v>
      </c>
      <c r="D474">
        <v>15000</v>
      </c>
      <c r="E474">
        <v>0</v>
      </c>
      <c r="F474">
        <v>15000</v>
      </c>
      <c r="G474">
        <v>100</v>
      </c>
    </row>
    <row r="475" spans="1:7" x14ac:dyDescent="0.2">
      <c r="A475" t="s">
        <v>925</v>
      </c>
      <c r="B475" t="s">
        <v>926</v>
      </c>
      <c r="C475" s="49">
        <v>90000</v>
      </c>
      <c r="D475">
        <v>90000</v>
      </c>
      <c r="E475">
        <v>0</v>
      </c>
      <c r="F475">
        <v>90000</v>
      </c>
      <c r="G475">
        <v>100</v>
      </c>
    </row>
    <row r="476" spans="1:7" x14ac:dyDescent="0.2">
      <c r="A476" t="s">
        <v>927</v>
      </c>
      <c r="B476" t="s">
        <v>928</v>
      </c>
      <c r="C476" s="49">
        <v>104000</v>
      </c>
      <c r="D476">
        <v>104000</v>
      </c>
      <c r="E476">
        <v>0</v>
      </c>
      <c r="F476">
        <v>104000</v>
      </c>
      <c r="G476">
        <v>100</v>
      </c>
    </row>
    <row r="477" spans="1:7" x14ac:dyDescent="0.2">
      <c r="A477" t="s">
        <v>929</v>
      </c>
      <c r="B477" t="s">
        <v>930</v>
      </c>
      <c r="C477" s="49">
        <v>0</v>
      </c>
      <c r="D477">
        <v>0</v>
      </c>
      <c r="E477">
        <v>11118</v>
      </c>
      <c r="F477">
        <v>-11118</v>
      </c>
      <c r="G477">
        <v>0</v>
      </c>
    </row>
    <row r="478" spans="1:7" x14ac:dyDescent="0.2">
      <c r="A478" t="s">
        <v>931</v>
      </c>
      <c r="B478" t="s">
        <v>932</v>
      </c>
      <c r="C478" s="49">
        <v>105000</v>
      </c>
      <c r="D478">
        <v>105000</v>
      </c>
      <c r="E478">
        <v>0</v>
      </c>
      <c r="F478">
        <v>105000</v>
      </c>
      <c r="G478">
        <v>100</v>
      </c>
    </row>
    <row r="479" spans="1:7" x14ac:dyDescent="0.2">
      <c r="A479" t="s">
        <v>933</v>
      </c>
      <c r="B479" t="s">
        <v>934</v>
      </c>
      <c r="C479" s="49">
        <v>330000</v>
      </c>
      <c r="D479">
        <v>330000</v>
      </c>
      <c r="E479">
        <v>0</v>
      </c>
      <c r="F479">
        <v>330000</v>
      </c>
      <c r="G479">
        <v>100</v>
      </c>
    </row>
    <row r="480" spans="1:7" x14ac:dyDescent="0.2">
      <c r="A480" t="s">
        <v>935</v>
      </c>
      <c r="B480" t="s">
        <v>936</v>
      </c>
      <c r="C480" s="49">
        <v>182000</v>
      </c>
      <c r="D480">
        <v>182000</v>
      </c>
      <c r="E480">
        <v>13433</v>
      </c>
      <c r="F480">
        <v>168567</v>
      </c>
      <c r="G480">
        <v>92.61</v>
      </c>
    </row>
    <row r="481" spans="1:7" x14ac:dyDescent="0.2">
      <c r="A481" t="s">
        <v>937</v>
      </c>
      <c r="B481" t="s">
        <v>938</v>
      </c>
      <c r="C481" s="49">
        <v>188000</v>
      </c>
      <c r="D481">
        <v>188000</v>
      </c>
      <c r="E481">
        <v>9163</v>
      </c>
      <c r="F481">
        <v>178837</v>
      </c>
      <c r="G481">
        <v>95.12</v>
      </c>
    </row>
    <row r="482" spans="1:7" x14ac:dyDescent="0.2">
      <c r="A482" t="s">
        <v>939</v>
      </c>
      <c r="B482" t="s">
        <v>940</v>
      </c>
      <c r="C482" s="49">
        <v>22000</v>
      </c>
      <c r="D482">
        <v>22000</v>
      </c>
      <c r="E482">
        <v>0</v>
      </c>
      <c r="F482">
        <v>22000</v>
      </c>
      <c r="G482">
        <v>100</v>
      </c>
    </row>
    <row r="483" spans="1:7" x14ac:dyDescent="0.2">
      <c r="A483" t="s">
        <v>941</v>
      </c>
      <c r="B483" t="s">
        <v>942</v>
      </c>
      <c r="C483" s="49">
        <v>3172000</v>
      </c>
      <c r="D483">
        <v>3172000</v>
      </c>
      <c r="E483">
        <v>351858</v>
      </c>
      <c r="F483">
        <v>2820142</v>
      </c>
      <c r="G483">
        <v>88.9</v>
      </c>
    </row>
    <row r="484" spans="1:7" x14ac:dyDescent="0.2">
      <c r="A484" t="s">
        <v>943</v>
      </c>
      <c r="B484" t="s">
        <v>346</v>
      </c>
      <c r="C484" s="49">
        <v>400000</v>
      </c>
      <c r="D484">
        <v>400000</v>
      </c>
      <c r="E484">
        <v>28849</v>
      </c>
      <c r="F484">
        <v>371151</v>
      </c>
      <c r="G484">
        <v>92.78</v>
      </c>
    </row>
    <row r="485" spans="1:7" x14ac:dyDescent="0.2">
      <c r="A485" t="s">
        <v>944</v>
      </c>
      <c r="B485" t="s">
        <v>945</v>
      </c>
      <c r="C485" s="49">
        <v>1030000</v>
      </c>
      <c r="D485">
        <v>1030000</v>
      </c>
      <c r="E485">
        <v>72475</v>
      </c>
      <c r="F485">
        <v>957525</v>
      </c>
      <c r="G485">
        <v>92.96</v>
      </c>
    </row>
    <row r="486" spans="1:7" x14ac:dyDescent="0.2">
      <c r="A486" t="s">
        <v>946</v>
      </c>
      <c r="B486" t="s">
        <v>947</v>
      </c>
      <c r="C486" s="49">
        <v>2160000</v>
      </c>
      <c r="D486">
        <v>2160000</v>
      </c>
      <c r="E486">
        <v>162682</v>
      </c>
      <c r="F486">
        <v>1997318</v>
      </c>
      <c r="G486">
        <v>92.46</v>
      </c>
    </row>
    <row r="487" spans="1:7" x14ac:dyDescent="0.2">
      <c r="A487" t="s">
        <v>948</v>
      </c>
      <c r="B487" t="s">
        <v>949</v>
      </c>
      <c r="C487" s="49">
        <v>38000</v>
      </c>
      <c r="D487">
        <v>38000</v>
      </c>
      <c r="E487">
        <v>0</v>
      </c>
      <c r="F487">
        <v>38000</v>
      </c>
      <c r="G487">
        <v>100</v>
      </c>
    </row>
    <row r="488" spans="1:7" x14ac:dyDescent="0.2">
      <c r="A488" t="s">
        <v>950</v>
      </c>
      <c r="B488" t="s">
        <v>951</v>
      </c>
      <c r="C488" s="49">
        <v>82000</v>
      </c>
      <c r="D488">
        <v>82000</v>
      </c>
      <c r="E488">
        <v>8194</v>
      </c>
      <c r="F488">
        <v>73806</v>
      </c>
      <c r="G488">
        <v>90</v>
      </c>
    </row>
    <row r="489" spans="1:7" x14ac:dyDescent="0.2">
      <c r="A489" t="s">
        <v>952</v>
      </c>
      <c r="B489" t="s">
        <v>953</v>
      </c>
      <c r="C489" s="49">
        <v>6000</v>
      </c>
      <c r="D489">
        <v>6000</v>
      </c>
      <c r="E489">
        <v>0</v>
      </c>
      <c r="F489">
        <v>6000</v>
      </c>
      <c r="G489">
        <v>100</v>
      </c>
    </row>
    <row r="490" spans="1:7" x14ac:dyDescent="0.2">
      <c r="A490" t="s">
        <v>954</v>
      </c>
      <c r="B490" t="s">
        <v>955</v>
      </c>
      <c r="C490" s="49">
        <v>130000</v>
      </c>
      <c r="D490">
        <v>130000</v>
      </c>
      <c r="E490">
        <v>6504</v>
      </c>
      <c r="F490">
        <v>123496</v>
      </c>
      <c r="G490">
        <v>94.99</v>
      </c>
    </row>
    <row r="491" spans="1:7" x14ac:dyDescent="0.2">
      <c r="A491" t="s">
        <v>956</v>
      </c>
      <c r="B491" t="s">
        <v>957</v>
      </c>
      <c r="C491" s="49">
        <v>268000</v>
      </c>
      <c r="D491">
        <v>268000</v>
      </c>
      <c r="E491">
        <v>0</v>
      </c>
      <c r="F491">
        <v>268000</v>
      </c>
      <c r="G491">
        <v>100</v>
      </c>
    </row>
    <row r="492" spans="1:7" x14ac:dyDescent="0.2">
      <c r="A492" t="s">
        <v>958</v>
      </c>
      <c r="B492" t="s">
        <v>959</v>
      </c>
      <c r="C492" s="49">
        <v>230000</v>
      </c>
      <c r="D492">
        <v>230000</v>
      </c>
      <c r="E492">
        <v>1666</v>
      </c>
      <c r="F492">
        <v>228334</v>
      </c>
      <c r="G492">
        <v>99.27</v>
      </c>
    </row>
    <row r="493" spans="1:7" x14ac:dyDescent="0.2">
      <c r="A493" t="s">
        <v>960</v>
      </c>
      <c r="B493" t="s">
        <v>961</v>
      </c>
      <c r="C493" s="49">
        <v>1000</v>
      </c>
      <c r="D493">
        <v>1000</v>
      </c>
      <c r="E493">
        <v>0</v>
      </c>
      <c r="F493">
        <v>1000</v>
      </c>
      <c r="G493">
        <v>100</v>
      </c>
    </row>
    <row r="494" spans="1:7" x14ac:dyDescent="0.2">
      <c r="A494" t="s">
        <v>962</v>
      </c>
      <c r="B494" t="s">
        <v>963</v>
      </c>
      <c r="C494" s="49">
        <v>212000</v>
      </c>
      <c r="D494">
        <v>212000</v>
      </c>
      <c r="E494">
        <v>0</v>
      </c>
      <c r="F494">
        <v>212000</v>
      </c>
      <c r="G494">
        <v>100</v>
      </c>
    </row>
    <row r="495" spans="1:7" x14ac:dyDescent="0.2">
      <c r="A495" t="s">
        <v>964</v>
      </c>
      <c r="B495" t="s">
        <v>965</v>
      </c>
      <c r="C495" s="49">
        <v>90000</v>
      </c>
      <c r="D495">
        <v>90000</v>
      </c>
      <c r="E495">
        <v>0</v>
      </c>
      <c r="F495">
        <v>90000</v>
      </c>
      <c r="G495">
        <v>100</v>
      </c>
    </row>
    <row r="496" spans="1:7" x14ac:dyDescent="0.2">
      <c r="A496" t="s">
        <v>966</v>
      </c>
      <c r="B496" t="s">
        <v>967</v>
      </c>
      <c r="C496" s="49">
        <v>25000</v>
      </c>
      <c r="D496">
        <v>25000</v>
      </c>
      <c r="E496">
        <v>2083</v>
      </c>
      <c r="F496">
        <v>22917</v>
      </c>
      <c r="G496">
        <v>91.66</v>
      </c>
    </row>
    <row r="497" spans="1:7" x14ac:dyDescent="0.2">
      <c r="A497" t="s">
        <v>968</v>
      </c>
      <c r="B497" t="s">
        <v>969</v>
      </c>
      <c r="C497" s="49">
        <v>20000</v>
      </c>
      <c r="D497">
        <v>20000</v>
      </c>
      <c r="E497">
        <v>1333</v>
      </c>
      <c r="F497">
        <v>18667</v>
      </c>
      <c r="G497">
        <v>93.33</v>
      </c>
    </row>
    <row r="498" spans="1:7" x14ac:dyDescent="0.2">
      <c r="A498" t="s">
        <v>970</v>
      </c>
      <c r="B498" t="s">
        <v>971</v>
      </c>
      <c r="C498" s="49">
        <v>9481000</v>
      </c>
      <c r="D498">
        <v>9481000</v>
      </c>
      <c r="E498">
        <v>803891</v>
      </c>
      <c r="F498">
        <v>8677109</v>
      </c>
      <c r="G498">
        <v>91.52</v>
      </c>
    </row>
    <row r="499" spans="1:7" x14ac:dyDescent="0.2">
      <c r="A499" t="s">
        <v>972</v>
      </c>
      <c r="B499" t="s">
        <v>973</v>
      </c>
      <c r="C499" s="49">
        <v>2137000</v>
      </c>
      <c r="D499">
        <v>2137000</v>
      </c>
      <c r="E499">
        <v>177873</v>
      </c>
      <c r="F499">
        <v>1959127</v>
      </c>
      <c r="G499">
        <v>91.67</v>
      </c>
    </row>
    <row r="500" spans="1:7" x14ac:dyDescent="0.2">
      <c r="A500" t="s">
        <v>974</v>
      </c>
      <c r="B500" t="s">
        <v>975</v>
      </c>
      <c r="C500" s="49">
        <v>3882000</v>
      </c>
      <c r="D500">
        <v>3882000</v>
      </c>
      <c r="E500">
        <v>346404</v>
      </c>
      <c r="F500">
        <v>3535596</v>
      </c>
      <c r="G500">
        <v>91.07</v>
      </c>
    </row>
    <row r="501" spans="1:7" x14ac:dyDescent="0.2">
      <c r="A501" t="s">
        <v>976</v>
      </c>
      <c r="B501" t="s">
        <v>977</v>
      </c>
      <c r="C501" s="49">
        <v>82000</v>
      </c>
      <c r="D501">
        <v>82000</v>
      </c>
      <c r="E501">
        <v>6756</v>
      </c>
      <c r="F501">
        <v>75244</v>
      </c>
      <c r="G501">
        <v>91.76</v>
      </c>
    </row>
    <row r="502" spans="1:7" x14ac:dyDescent="0.2">
      <c r="A502" t="s">
        <v>978</v>
      </c>
      <c r="B502" t="s">
        <v>979</v>
      </c>
      <c r="C502" s="49">
        <v>247000</v>
      </c>
      <c r="D502">
        <v>247000</v>
      </c>
      <c r="E502">
        <v>20114</v>
      </c>
      <c r="F502">
        <v>226886</v>
      </c>
      <c r="G502">
        <v>91.85</v>
      </c>
    </row>
    <row r="503" spans="1:7" x14ac:dyDescent="0.2">
      <c r="A503" t="s">
        <v>980</v>
      </c>
      <c r="B503" t="s">
        <v>981</v>
      </c>
      <c r="C503" s="49">
        <v>305000</v>
      </c>
      <c r="D503">
        <v>305000</v>
      </c>
      <c r="E503">
        <v>18326</v>
      </c>
      <c r="F503">
        <v>286674</v>
      </c>
      <c r="G503">
        <v>93.99</v>
      </c>
    </row>
    <row r="504" spans="1:7" x14ac:dyDescent="0.2">
      <c r="A504" t="s">
        <v>982</v>
      </c>
      <c r="B504" t="s">
        <v>983</v>
      </c>
      <c r="C504" s="49">
        <v>26000</v>
      </c>
      <c r="D504">
        <v>26000</v>
      </c>
      <c r="E504">
        <v>2633</v>
      </c>
      <c r="F504">
        <v>23367</v>
      </c>
      <c r="G504">
        <v>89.87</v>
      </c>
    </row>
    <row r="505" spans="1:7" x14ac:dyDescent="0.2">
      <c r="A505" t="s">
        <v>984</v>
      </c>
      <c r="B505" t="s">
        <v>985</v>
      </c>
      <c r="C505" s="49">
        <v>8000</v>
      </c>
      <c r="D505">
        <v>8000</v>
      </c>
      <c r="E505">
        <v>500</v>
      </c>
      <c r="F505">
        <v>7500</v>
      </c>
      <c r="G505">
        <v>93.75</v>
      </c>
    </row>
    <row r="506" spans="1:7" x14ac:dyDescent="0.2">
      <c r="A506" t="s">
        <v>986</v>
      </c>
      <c r="B506" t="s">
        <v>987</v>
      </c>
      <c r="C506" s="49">
        <v>112000</v>
      </c>
      <c r="D506">
        <v>112000</v>
      </c>
      <c r="E506">
        <v>5331</v>
      </c>
      <c r="F506">
        <v>106669</v>
      </c>
      <c r="G506">
        <v>95.24</v>
      </c>
    </row>
    <row r="507" spans="1:7" x14ac:dyDescent="0.2">
      <c r="A507" t="s">
        <v>988</v>
      </c>
      <c r="B507" t="s">
        <v>989</v>
      </c>
      <c r="C507" s="49">
        <v>10000</v>
      </c>
      <c r="D507">
        <v>10000</v>
      </c>
      <c r="E507">
        <v>405</v>
      </c>
      <c r="F507">
        <v>9595</v>
      </c>
      <c r="G507">
        <v>95.95</v>
      </c>
    </row>
    <row r="508" spans="1:7" x14ac:dyDescent="0.2">
      <c r="A508" t="s">
        <v>990</v>
      </c>
      <c r="B508" t="s">
        <v>991</v>
      </c>
      <c r="C508" s="49">
        <v>19000</v>
      </c>
      <c r="D508">
        <v>19000</v>
      </c>
      <c r="E508">
        <v>1499</v>
      </c>
      <c r="F508">
        <v>17501</v>
      </c>
      <c r="G508">
        <v>92.11</v>
      </c>
    </row>
    <row r="509" spans="1:7" x14ac:dyDescent="0.2">
      <c r="A509" t="s">
        <v>992</v>
      </c>
      <c r="B509" t="s">
        <v>993</v>
      </c>
      <c r="C509" s="49">
        <v>35000</v>
      </c>
      <c r="D509">
        <v>35000</v>
      </c>
      <c r="E509">
        <v>2634</v>
      </c>
      <c r="F509">
        <v>32366</v>
      </c>
      <c r="G509">
        <v>92.47</v>
      </c>
    </row>
    <row r="510" spans="1:7" x14ac:dyDescent="0.2">
      <c r="A510" t="s">
        <v>994</v>
      </c>
      <c r="B510" t="s">
        <v>995</v>
      </c>
      <c r="C510" s="49">
        <v>17000</v>
      </c>
      <c r="D510">
        <v>17000</v>
      </c>
      <c r="E510">
        <v>1071</v>
      </c>
      <c r="F510">
        <v>15929</v>
      </c>
      <c r="G510">
        <v>93.7</v>
      </c>
    </row>
    <row r="511" spans="1:7" x14ac:dyDescent="0.2">
      <c r="A511" t="s">
        <v>996</v>
      </c>
      <c r="B511" t="s">
        <v>997</v>
      </c>
      <c r="C511" s="49">
        <v>1500000</v>
      </c>
      <c r="D511">
        <v>1500000</v>
      </c>
      <c r="E511">
        <v>146475</v>
      </c>
      <c r="F511">
        <v>1353525</v>
      </c>
      <c r="G511">
        <v>90.23</v>
      </c>
    </row>
    <row r="512" spans="1:7" x14ac:dyDescent="0.2">
      <c r="A512" t="s">
        <v>998</v>
      </c>
      <c r="B512" t="s">
        <v>999</v>
      </c>
      <c r="C512" s="49">
        <v>600000</v>
      </c>
      <c r="D512">
        <v>600000</v>
      </c>
      <c r="E512">
        <v>0</v>
      </c>
      <c r="F512">
        <v>600000</v>
      </c>
      <c r="G512">
        <v>100</v>
      </c>
    </row>
    <row r="513" spans="1:7" x14ac:dyDescent="0.2">
      <c r="A513" t="s">
        <v>1000</v>
      </c>
      <c r="B513" t="s">
        <v>1001</v>
      </c>
      <c r="C513" s="49">
        <v>431000</v>
      </c>
      <c r="D513">
        <v>431000</v>
      </c>
      <c r="E513">
        <v>34842</v>
      </c>
      <c r="F513">
        <v>396158</v>
      </c>
      <c r="G513">
        <v>91.91</v>
      </c>
    </row>
    <row r="514" spans="1:7" x14ac:dyDescent="0.2">
      <c r="A514" t="s">
        <v>1002</v>
      </c>
      <c r="B514" t="s">
        <v>1003</v>
      </c>
      <c r="C514" s="49">
        <v>106000</v>
      </c>
      <c r="D514">
        <v>106000</v>
      </c>
      <c r="E514">
        <v>2166</v>
      </c>
      <c r="F514">
        <v>103834</v>
      </c>
      <c r="G514">
        <v>97.95</v>
      </c>
    </row>
    <row r="515" spans="1:7" x14ac:dyDescent="0.2">
      <c r="A515" t="s">
        <v>1004</v>
      </c>
      <c r="B515" t="s">
        <v>1005</v>
      </c>
      <c r="C515" s="49">
        <v>19000</v>
      </c>
      <c r="D515">
        <v>19000</v>
      </c>
      <c r="E515">
        <v>0</v>
      </c>
      <c r="F515">
        <v>19000</v>
      </c>
      <c r="G515">
        <v>100</v>
      </c>
    </row>
    <row r="516" spans="1:7" x14ac:dyDescent="0.2">
      <c r="A516" t="s">
        <v>1006</v>
      </c>
      <c r="B516" t="s">
        <v>1007</v>
      </c>
      <c r="C516" s="49">
        <v>57000</v>
      </c>
      <c r="D516">
        <v>57000</v>
      </c>
      <c r="E516">
        <v>4040</v>
      </c>
      <c r="F516">
        <v>52960</v>
      </c>
      <c r="G516">
        <v>92.91</v>
      </c>
    </row>
    <row r="517" spans="1:7" x14ac:dyDescent="0.2">
      <c r="A517" t="s">
        <v>1008</v>
      </c>
      <c r="B517" t="s">
        <v>1009</v>
      </c>
      <c r="C517" s="49">
        <v>5485000</v>
      </c>
      <c r="D517">
        <v>5485000</v>
      </c>
      <c r="E517">
        <v>452652</v>
      </c>
      <c r="F517">
        <v>5032348</v>
      </c>
      <c r="G517">
        <v>91.74</v>
      </c>
    </row>
    <row r="518" spans="1:7" x14ac:dyDescent="0.2">
      <c r="A518" t="s">
        <v>1010</v>
      </c>
      <c r="B518" t="s">
        <v>1011</v>
      </c>
      <c r="C518" s="49">
        <v>173000</v>
      </c>
      <c r="D518">
        <v>173000</v>
      </c>
      <c r="E518">
        <v>9516</v>
      </c>
      <c r="F518">
        <v>163484</v>
      </c>
      <c r="G518">
        <v>94.49</v>
      </c>
    </row>
    <row r="519" spans="1:7" x14ac:dyDescent="0.2">
      <c r="A519" t="s">
        <v>1012</v>
      </c>
      <c r="B519" t="s">
        <v>1013</v>
      </c>
      <c r="C519" s="49">
        <v>247000</v>
      </c>
      <c r="D519">
        <v>247000</v>
      </c>
      <c r="E519">
        <v>5831</v>
      </c>
      <c r="F519">
        <v>241169</v>
      </c>
      <c r="G519">
        <v>97.63</v>
      </c>
    </row>
    <row r="520" spans="1:7" x14ac:dyDescent="0.2">
      <c r="A520" t="s">
        <v>1014</v>
      </c>
      <c r="B520" t="s">
        <v>1015</v>
      </c>
      <c r="C520" s="49">
        <v>153000</v>
      </c>
      <c r="D520">
        <v>153000</v>
      </c>
      <c r="E520">
        <v>0</v>
      </c>
      <c r="F520">
        <v>153000</v>
      </c>
      <c r="G520">
        <v>100</v>
      </c>
    </row>
    <row r="521" spans="1:7" x14ac:dyDescent="0.2">
      <c r="A521" t="s">
        <v>1016</v>
      </c>
      <c r="B521" t="s">
        <v>1017</v>
      </c>
      <c r="C521" s="49">
        <v>90000</v>
      </c>
      <c r="D521">
        <v>90000</v>
      </c>
      <c r="E521">
        <v>10319</v>
      </c>
      <c r="F521">
        <v>79681</v>
      </c>
      <c r="G521">
        <v>88.53</v>
      </c>
    </row>
    <row r="522" spans="1:7" x14ac:dyDescent="0.2">
      <c r="A522" t="s">
        <v>1018</v>
      </c>
      <c r="B522" t="s">
        <v>1019</v>
      </c>
      <c r="C522" s="49">
        <v>77000</v>
      </c>
      <c r="D522">
        <v>77000</v>
      </c>
      <c r="E522">
        <v>1649</v>
      </c>
      <c r="F522">
        <v>75351</v>
      </c>
      <c r="G522">
        <v>97.85</v>
      </c>
    </row>
    <row r="523" spans="1:7" x14ac:dyDescent="0.2">
      <c r="A523" t="s">
        <v>1020</v>
      </c>
      <c r="B523" t="s">
        <v>1021</v>
      </c>
      <c r="C523" s="49">
        <v>143000</v>
      </c>
      <c r="D523">
        <v>143000</v>
      </c>
      <c r="E523">
        <v>11976</v>
      </c>
      <c r="F523">
        <v>131024</v>
      </c>
      <c r="G523">
        <v>91.62</v>
      </c>
    </row>
    <row r="524" spans="1:7" x14ac:dyDescent="0.2">
      <c r="A524" t="s">
        <v>1022</v>
      </c>
      <c r="B524" t="s">
        <v>1023</v>
      </c>
      <c r="C524" s="49">
        <v>536000</v>
      </c>
      <c r="D524">
        <v>536000</v>
      </c>
      <c r="E524">
        <v>26486</v>
      </c>
      <c r="F524">
        <v>509514</v>
      </c>
      <c r="G524">
        <v>95.05</v>
      </c>
    </row>
    <row r="525" spans="1:7" x14ac:dyDescent="0.2">
      <c r="A525" t="s">
        <v>1024</v>
      </c>
      <c r="B525" t="s">
        <v>1025</v>
      </c>
      <c r="C525" s="49">
        <v>0</v>
      </c>
      <c r="D525">
        <v>0</v>
      </c>
      <c r="E525">
        <v>7486</v>
      </c>
      <c r="F525">
        <v>-7486</v>
      </c>
      <c r="G525">
        <v>0</v>
      </c>
    </row>
    <row r="526" spans="1:7" x14ac:dyDescent="0.2">
      <c r="A526" t="s">
        <v>1026</v>
      </c>
      <c r="B526" t="s">
        <v>1027</v>
      </c>
      <c r="C526" s="49">
        <v>32000</v>
      </c>
      <c r="D526">
        <v>32000</v>
      </c>
      <c r="E526">
        <v>0</v>
      </c>
      <c r="F526">
        <v>32000</v>
      </c>
      <c r="G526">
        <v>100</v>
      </c>
    </row>
    <row r="527" spans="1:7" x14ac:dyDescent="0.2">
      <c r="A527" t="s">
        <v>1028</v>
      </c>
      <c r="B527" t="s">
        <v>1029</v>
      </c>
      <c r="C527" s="49">
        <v>154000</v>
      </c>
      <c r="D527">
        <v>154000</v>
      </c>
      <c r="E527">
        <v>9246</v>
      </c>
      <c r="F527">
        <v>144754</v>
      </c>
      <c r="G527">
        <v>93.99</v>
      </c>
    </row>
    <row r="528" spans="1:7" x14ac:dyDescent="0.2">
      <c r="A528" t="s">
        <v>1030</v>
      </c>
      <c r="B528" t="s">
        <v>1031</v>
      </c>
      <c r="C528" s="49">
        <v>85000</v>
      </c>
      <c r="D528">
        <v>85000</v>
      </c>
      <c r="E528">
        <v>7447</v>
      </c>
      <c r="F528">
        <v>77553</v>
      </c>
      <c r="G528">
        <v>91.23</v>
      </c>
    </row>
    <row r="529" spans="1:7" x14ac:dyDescent="0.2">
      <c r="A529" t="s">
        <v>1032</v>
      </c>
      <c r="B529" t="s">
        <v>1033</v>
      </c>
      <c r="C529" s="49">
        <v>20000</v>
      </c>
      <c r="D529">
        <v>20000</v>
      </c>
      <c r="E529">
        <v>0</v>
      </c>
      <c r="F529">
        <v>20000</v>
      </c>
      <c r="G529">
        <v>100</v>
      </c>
    </row>
    <row r="530" spans="1:7" x14ac:dyDescent="0.2">
      <c r="A530" t="s">
        <v>1034</v>
      </c>
      <c r="B530" t="s">
        <v>1035</v>
      </c>
      <c r="C530" s="49">
        <v>52000</v>
      </c>
      <c r="D530">
        <v>52000</v>
      </c>
      <c r="E530">
        <v>4207</v>
      </c>
      <c r="F530">
        <v>47793</v>
      </c>
      <c r="G530">
        <v>91.9</v>
      </c>
    </row>
    <row r="531" spans="1:7" x14ac:dyDescent="0.2">
      <c r="A531" t="s">
        <v>1036</v>
      </c>
      <c r="B531" t="s">
        <v>1037</v>
      </c>
      <c r="C531" s="49">
        <v>142000</v>
      </c>
      <c r="D531">
        <v>142000</v>
      </c>
      <c r="E531">
        <v>11395</v>
      </c>
      <c r="F531">
        <v>130605</v>
      </c>
      <c r="G531">
        <v>91.97</v>
      </c>
    </row>
    <row r="532" spans="1:7" x14ac:dyDescent="0.2">
      <c r="A532" t="s">
        <v>1038</v>
      </c>
      <c r="B532" t="s">
        <v>1039</v>
      </c>
      <c r="C532" s="49">
        <v>47000</v>
      </c>
      <c r="D532">
        <v>47000</v>
      </c>
      <c r="E532">
        <v>0</v>
      </c>
      <c r="F532">
        <v>47000</v>
      </c>
      <c r="G532">
        <v>100</v>
      </c>
    </row>
    <row r="533" spans="1:7" x14ac:dyDescent="0.2">
      <c r="A533" t="s">
        <v>1040</v>
      </c>
      <c r="B533" t="s">
        <v>1041</v>
      </c>
      <c r="C533" s="49">
        <v>14000</v>
      </c>
      <c r="D533">
        <v>14000</v>
      </c>
      <c r="E533">
        <v>884</v>
      </c>
      <c r="F533">
        <v>13116</v>
      </c>
      <c r="G533">
        <v>93.68</v>
      </c>
    </row>
    <row r="534" spans="1:7" x14ac:dyDescent="0.2">
      <c r="A534" t="s">
        <v>1042</v>
      </c>
      <c r="B534" t="s">
        <v>1043</v>
      </c>
      <c r="C534" s="49">
        <v>85000</v>
      </c>
      <c r="D534">
        <v>85000</v>
      </c>
      <c r="E534">
        <v>2874</v>
      </c>
      <c r="F534">
        <v>82126</v>
      </c>
      <c r="G534">
        <v>96.61</v>
      </c>
    </row>
    <row r="535" spans="1:7" x14ac:dyDescent="0.2">
      <c r="A535" t="s">
        <v>1044</v>
      </c>
      <c r="B535" t="s">
        <v>1045</v>
      </c>
      <c r="C535" s="49">
        <v>55000</v>
      </c>
      <c r="D535">
        <v>55000</v>
      </c>
      <c r="E535">
        <v>0</v>
      </c>
      <c r="F535">
        <v>55000</v>
      </c>
      <c r="G535">
        <v>100</v>
      </c>
    </row>
    <row r="536" spans="1:7" x14ac:dyDescent="0.2">
      <c r="A536" t="s">
        <v>1046</v>
      </c>
      <c r="B536" t="s">
        <v>1047</v>
      </c>
      <c r="C536" s="49">
        <v>128000</v>
      </c>
      <c r="D536">
        <v>128000</v>
      </c>
      <c r="E536">
        <v>0</v>
      </c>
      <c r="F536">
        <v>128000</v>
      </c>
      <c r="G536">
        <v>100</v>
      </c>
    </row>
    <row r="537" spans="1:7" x14ac:dyDescent="0.2">
      <c r="A537" t="s">
        <v>1048</v>
      </c>
      <c r="B537" t="s">
        <v>1049</v>
      </c>
      <c r="C537" s="49">
        <v>38000</v>
      </c>
      <c r="D537">
        <v>38000</v>
      </c>
      <c r="E537">
        <v>3995</v>
      </c>
      <c r="F537">
        <v>34005</v>
      </c>
      <c r="G537">
        <v>89.48</v>
      </c>
    </row>
    <row r="538" spans="1:7" x14ac:dyDescent="0.2">
      <c r="A538" t="s">
        <v>1050</v>
      </c>
      <c r="B538" t="s">
        <v>1051</v>
      </c>
      <c r="C538" s="49">
        <v>88000</v>
      </c>
      <c r="D538">
        <v>88000</v>
      </c>
      <c r="E538">
        <v>0</v>
      </c>
      <c r="F538">
        <v>88000</v>
      </c>
      <c r="G538">
        <v>100</v>
      </c>
    </row>
    <row r="539" spans="1:7" x14ac:dyDescent="0.2">
      <c r="A539" t="s">
        <v>1052</v>
      </c>
      <c r="B539" t="s">
        <v>1053</v>
      </c>
      <c r="C539" s="49">
        <v>85000</v>
      </c>
      <c r="D539">
        <v>85000</v>
      </c>
      <c r="E539">
        <v>0</v>
      </c>
      <c r="F539">
        <v>85000</v>
      </c>
      <c r="G539">
        <v>100</v>
      </c>
    </row>
    <row r="540" spans="1:7" x14ac:dyDescent="0.2">
      <c r="A540" t="s">
        <v>1054</v>
      </c>
      <c r="B540" t="s">
        <v>1055</v>
      </c>
      <c r="C540" s="49">
        <v>22000</v>
      </c>
      <c r="D540">
        <v>22000</v>
      </c>
      <c r="E540">
        <v>0</v>
      </c>
      <c r="F540">
        <v>22000</v>
      </c>
      <c r="G540">
        <v>100</v>
      </c>
    </row>
    <row r="541" spans="1:7" x14ac:dyDescent="0.2">
      <c r="A541" t="s">
        <v>1056</v>
      </c>
      <c r="B541" t="s">
        <v>1057</v>
      </c>
      <c r="C541" s="49">
        <v>51000</v>
      </c>
      <c r="D541">
        <v>51000</v>
      </c>
      <c r="E541">
        <v>1499</v>
      </c>
      <c r="F541">
        <v>49501</v>
      </c>
      <c r="G541">
        <v>97.06</v>
      </c>
    </row>
    <row r="542" spans="1:7" x14ac:dyDescent="0.2">
      <c r="A542" t="s">
        <v>1058</v>
      </c>
      <c r="B542" t="s">
        <v>1059</v>
      </c>
      <c r="C542" s="49">
        <v>10000</v>
      </c>
      <c r="D542">
        <v>10000</v>
      </c>
      <c r="E542">
        <v>750</v>
      </c>
      <c r="F542">
        <v>9250</v>
      </c>
      <c r="G542">
        <v>92.5</v>
      </c>
    </row>
    <row r="543" spans="1:7" x14ac:dyDescent="0.2">
      <c r="A543" t="s">
        <v>1060</v>
      </c>
      <c r="B543" t="s">
        <v>1061</v>
      </c>
      <c r="C543" s="49">
        <v>6000</v>
      </c>
      <c r="D543">
        <v>6000</v>
      </c>
      <c r="E543">
        <v>833</v>
      </c>
      <c r="F543">
        <v>5167</v>
      </c>
      <c r="G543">
        <v>86.11</v>
      </c>
    </row>
    <row r="544" spans="1:7" x14ac:dyDescent="0.2">
      <c r="A544" t="s">
        <v>1062</v>
      </c>
      <c r="B544" t="s">
        <v>1063</v>
      </c>
      <c r="C544" s="49">
        <v>25000</v>
      </c>
      <c r="D544">
        <v>25000</v>
      </c>
      <c r="E544">
        <v>0</v>
      </c>
      <c r="F544">
        <v>25000</v>
      </c>
      <c r="G544">
        <v>100</v>
      </c>
    </row>
    <row r="545" spans="1:7" x14ac:dyDescent="0.2">
      <c r="A545" t="s">
        <v>1064</v>
      </c>
      <c r="B545" t="s">
        <v>1065</v>
      </c>
      <c r="C545" s="49">
        <v>11000</v>
      </c>
      <c r="D545">
        <v>11000</v>
      </c>
      <c r="E545">
        <v>750</v>
      </c>
      <c r="F545">
        <v>10250</v>
      </c>
      <c r="G545">
        <v>93.18</v>
      </c>
    </row>
    <row r="546" spans="1:7" x14ac:dyDescent="0.2">
      <c r="A546" t="s">
        <v>1066</v>
      </c>
      <c r="B546" t="s">
        <v>920</v>
      </c>
      <c r="C546" s="49">
        <v>30000</v>
      </c>
      <c r="D546">
        <v>30000</v>
      </c>
      <c r="E546">
        <v>0</v>
      </c>
      <c r="F546">
        <v>30000</v>
      </c>
      <c r="G546">
        <v>100</v>
      </c>
    </row>
    <row r="547" spans="1:7" x14ac:dyDescent="0.2">
      <c r="A547" t="s">
        <v>1067</v>
      </c>
      <c r="B547" t="s">
        <v>1068</v>
      </c>
      <c r="C547" s="49">
        <v>13000</v>
      </c>
      <c r="D547">
        <v>13000</v>
      </c>
      <c r="E547">
        <v>0</v>
      </c>
      <c r="F547">
        <v>13000</v>
      </c>
      <c r="G547">
        <v>100</v>
      </c>
    </row>
    <row r="548" spans="1:7" x14ac:dyDescent="0.2">
      <c r="A548" t="s">
        <v>1069</v>
      </c>
      <c r="B548" t="s">
        <v>1070</v>
      </c>
      <c r="C548" s="49">
        <v>35000</v>
      </c>
      <c r="D548">
        <v>35000</v>
      </c>
      <c r="E548">
        <v>0</v>
      </c>
      <c r="F548">
        <v>35000</v>
      </c>
      <c r="G548">
        <v>100</v>
      </c>
    </row>
    <row r="549" spans="1:7" x14ac:dyDescent="0.2">
      <c r="A549" t="s">
        <v>1071</v>
      </c>
      <c r="B549" t="s">
        <v>1072</v>
      </c>
      <c r="C549" s="49">
        <v>23000</v>
      </c>
      <c r="D549">
        <v>23000</v>
      </c>
      <c r="E549">
        <v>1804</v>
      </c>
      <c r="F549">
        <v>21196</v>
      </c>
      <c r="G549">
        <v>92.15</v>
      </c>
    </row>
    <row r="550" spans="1:7" x14ac:dyDescent="0.2">
      <c r="A550" t="s">
        <v>1073</v>
      </c>
      <c r="B550" t="s">
        <v>1074</v>
      </c>
      <c r="C550" s="49">
        <v>31000</v>
      </c>
      <c r="D550">
        <v>31000</v>
      </c>
      <c r="E550">
        <v>0</v>
      </c>
      <c r="F550">
        <v>31000</v>
      </c>
      <c r="G550">
        <v>100</v>
      </c>
    </row>
    <row r="551" spans="1:7" x14ac:dyDescent="0.2">
      <c r="A551" t="s">
        <v>1075</v>
      </c>
      <c r="B551" t="s">
        <v>1076</v>
      </c>
      <c r="C551" s="49">
        <v>18000</v>
      </c>
      <c r="D551">
        <v>18000</v>
      </c>
      <c r="E551">
        <v>1441</v>
      </c>
      <c r="F551">
        <v>16559</v>
      </c>
      <c r="G551">
        <v>91.99</v>
      </c>
    </row>
    <row r="552" spans="1:7" x14ac:dyDescent="0.2">
      <c r="A552" t="s">
        <v>1077</v>
      </c>
      <c r="B552" t="s">
        <v>1078</v>
      </c>
      <c r="C552" s="49">
        <v>334000</v>
      </c>
      <c r="D552">
        <v>334000</v>
      </c>
      <c r="E552">
        <v>28123</v>
      </c>
      <c r="F552">
        <v>305877</v>
      </c>
      <c r="G552">
        <v>91.57</v>
      </c>
    </row>
    <row r="553" spans="1:7" x14ac:dyDescent="0.2">
      <c r="A553" t="s">
        <v>1079</v>
      </c>
      <c r="B553" t="s">
        <v>1080</v>
      </c>
      <c r="C553" s="49">
        <v>26000</v>
      </c>
      <c r="D553">
        <v>26000</v>
      </c>
      <c r="E553">
        <v>1810</v>
      </c>
      <c r="F553">
        <v>24190</v>
      </c>
      <c r="G553">
        <v>93.03</v>
      </c>
    </row>
    <row r="554" spans="1:7" x14ac:dyDescent="0.2">
      <c r="A554" t="s">
        <v>1081</v>
      </c>
      <c r="B554" t="s">
        <v>1082</v>
      </c>
      <c r="C554" s="49">
        <v>75000</v>
      </c>
      <c r="D554">
        <v>75000</v>
      </c>
      <c r="E554">
        <v>0</v>
      </c>
      <c r="F554">
        <v>75000</v>
      </c>
      <c r="G554">
        <v>100</v>
      </c>
    </row>
    <row r="555" spans="1:7" x14ac:dyDescent="0.2">
      <c r="A555" t="s">
        <v>27</v>
      </c>
      <c r="B555" t="s">
        <v>1083</v>
      </c>
      <c r="C555" s="49">
        <v>41164000</v>
      </c>
      <c r="D555">
        <v>41164000</v>
      </c>
      <c r="E555">
        <v>3544508</v>
      </c>
      <c r="F555">
        <v>37619492</v>
      </c>
      <c r="G555">
        <v>91.38</v>
      </c>
    </row>
    <row r="556" spans="1:7" x14ac:dyDescent="0.2">
      <c r="A556" t="s">
        <v>1084</v>
      </c>
      <c r="B556" t="s">
        <v>1085</v>
      </c>
      <c r="C556" s="49">
        <v>100000</v>
      </c>
      <c r="D556">
        <v>100000</v>
      </c>
      <c r="E556">
        <v>0</v>
      </c>
      <c r="F556">
        <v>100000</v>
      </c>
      <c r="G556">
        <v>100</v>
      </c>
    </row>
    <row r="557" spans="1:7" x14ac:dyDescent="0.2">
      <c r="A557" t="s">
        <v>1086</v>
      </c>
      <c r="B557" t="s">
        <v>1087</v>
      </c>
      <c r="C557" s="49">
        <v>350000</v>
      </c>
      <c r="D557">
        <v>350000</v>
      </c>
      <c r="E557">
        <v>0</v>
      </c>
      <c r="F557">
        <v>350000</v>
      </c>
      <c r="G557">
        <v>100</v>
      </c>
    </row>
    <row r="558" spans="1:7" x14ac:dyDescent="0.2">
      <c r="A558" t="s">
        <v>1088</v>
      </c>
      <c r="B558" t="s">
        <v>1089</v>
      </c>
      <c r="C558" s="49">
        <v>50000</v>
      </c>
      <c r="D558">
        <v>50000</v>
      </c>
      <c r="E558">
        <v>0</v>
      </c>
      <c r="F558">
        <v>50000</v>
      </c>
      <c r="G558">
        <v>100</v>
      </c>
    </row>
    <row r="559" spans="1:7" x14ac:dyDescent="0.2">
      <c r="A559" t="s">
        <v>1090</v>
      </c>
      <c r="B559" t="s">
        <v>1091</v>
      </c>
      <c r="C559" s="49">
        <v>110000</v>
      </c>
      <c r="D559">
        <v>110000</v>
      </c>
      <c r="E559">
        <v>0</v>
      </c>
      <c r="F559">
        <v>110000</v>
      </c>
      <c r="G559">
        <v>100</v>
      </c>
    </row>
    <row r="560" spans="1:7" x14ac:dyDescent="0.2">
      <c r="A560" t="s">
        <v>1092</v>
      </c>
      <c r="B560" t="s">
        <v>1093</v>
      </c>
      <c r="C560" s="49">
        <v>70000</v>
      </c>
      <c r="D560">
        <v>70000</v>
      </c>
      <c r="E560">
        <v>0</v>
      </c>
      <c r="F560">
        <v>70000</v>
      </c>
      <c r="G560">
        <v>100</v>
      </c>
    </row>
    <row r="561" spans="1:7" x14ac:dyDescent="0.2">
      <c r="A561" t="s">
        <v>1094</v>
      </c>
      <c r="B561" t="s">
        <v>1095</v>
      </c>
      <c r="C561" s="49">
        <v>25000</v>
      </c>
      <c r="D561">
        <v>25000</v>
      </c>
      <c r="E561">
        <v>0</v>
      </c>
      <c r="F561">
        <v>25000</v>
      </c>
      <c r="G561">
        <v>100</v>
      </c>
    </row>
    <row r="562" spans="1:7" x14ac:dyDescent="0.2">
      <c r="A562" t="s">
        <v>1096</v>
      </c>
      <c r="B562" t="s">
        <v>1097</v>
      </c>
      <c r="C562" s="49">
        <v>42000</v>
      </c>
      <c r="D562">
        <v>42000</v>
      </c>
      <c r="E562">
        <v>0</v>
      </c>
      <c r="F562">
        <v>42000</v>
      </c>
      <c r="G562">
        <v>100</v>
      </c>
    </row>
    <row r="563" spans="1:7" x14ac:dyDescent="0.2">
      <c r="A563" t="s">
        <v>1098</v>
      </c>
      <c r="B563" t="s">
        <v>1099</v>
      </c>
      <c r="C563" s="49">
        <v>2500000</v>
      </c>
      <c r="D563">
        <v>2500000</v>
      </c>
      <c r="E563">
        <v>8325</v>
      </c>
      <c r="F563">
        <v>2491675</v>
      </c>
      <c r="G563">
        <v>99.66</v>
      </c>
    </row>
    <row r="564" spans="1:7" x14ac:dyDescent="0.2">
      <c r="A564" t="s">
        <v>1100</v>
      </c>
      <c r="B564" t="s">
        <v>1101</v>
      </c>
      <c r="C564" s="49">
        <v>50000</v>
      </c>
      <c r="D564">
        <v>50000</v>
      </c>
      <c r="E564">
        <v>0</v>
      </c>
      <c r="F564">
        <v>50000</v>
      </c>
      <c r="G564">
        <v>100</v>
      </c>
    </row>
    <row r="565" spans="1:7" x14ac:dyDescent="0.2">
      <c r="A565" t="s">
        <v>1102</v>
      </c>
      <c r="B565" t="s">
        <v>1103</v>
      </c>
      <c r="C565" s="49">
        <v>50000</v>
      </c>
      <c r="D565">
        <v>50000</v>
      </c>
      <c r="E565">
        <v>0</v>
      </c>
      <c r="F565">
        <v>50000</v>
      </c>
      <c r="G565">
        <v>100</v>
      </c>
    </row>
    <row r="566" spans="1:7" x14ac:dyDescent="0.2">
      <c r="A566" t="s">
        <v>1104</v>
      </c>
      <c r="B566" t="s">
        <v>1105</v>
      </c>
      <c r="C566" s="49">
        <v>190000</v>
      </c>
      <c r="D566">
        <v>190000</v>
      </c>
      <c r="E566">
        <v>0</v>
      </c>
      <c r="F566">
        <v>190000</v>
      </c>
      <c r="G566">
        <v>100</v>
      </c>
    </row>
    <row r="567" spans="1:7" x14ac:dyDescent="0.2">
      <c r="A567" t="s">
        <v>1106</v>
      </c>
      <c r="B567" t="s">
        <v>1107</v>
      </c>
      <c r="C567" s="49">
        <v>30000</v>
      </c>
      <c r="D567">
        <v>30000</v>
      </c>
      <c r="E567">
        <v>0</v>
      </c>
      <c r="F567">
        <v>30000</v>
      </c>
      <c r="G567">
        <v>100</v>
      </c>
    </row>
    <row r="568" spans="1:7" x14ac:dyDescent="0.2">
      <c r="A568" t="s">
        <v>1108</v>
      </c>
      <c r="B568" t="s">
        <v>1109</v>
      </c>
      <c r="C568" s="49">
        <v>25000</v>
      </c>
      <c r="D568">
        <v>25000</v>
      </c>
      <c r="E568">
        <v>0</v>
      </c>
      <c r="F568">
        <v>25000</v>
      </c>
      <c r="G568">
        <v>100</v>
      </c>
    </row>
    <row r="569" spans="1:7" x14ac:dyDescent="0.2">
      <c r="A569" t="s">
        <v>1110</v>
      </c>
      <c r="B569" t="s">
        <v>1111</v>
      </c>
      <c r="C569" s="49">
        <v>2720000</v>
      </c>
      <c r="D569">
        <v>2720000</v>
      </c>
      <c r="E569">
        <v>248916</v>
      </c>
      <c r="F569">
        <v>2471084</v>
      </c>
      <c r="G569">
        <v>90.84</v>
      </c>
    </row>
    <row r="570" spans="1:7" x14ac:dyDescent="0.2">
      <c r="A570" t="s">
        <v>1112</v>
      </c>
      <c r="B570" t="s">
        <v>1113</v>
      </c>
      <c r="C570" s="49">
        <v>744000</v>
      </c>
      <c r="D570">
        <v>744000</v>
      </c>
      <c r="E570">
        <v>290</v>
      </c>
      <c r="F570">
        <v>743710</v>
      </c>
      <c r="G570">
        <v>99.96</v>
      </c>
    </row>
    <row r="571" spans="1:7" x14ac:dyDescent="0.2">
      <c r="A571" t="s">
        <v>1114</v>
      </c>
      <c r="B571" t="s">
        <v>1115</v>
      </c>
      <c r="C571" s="49">
        <v>300000</v>
      </c>
      <c r="D571">
        <v>300000</v>
      </c>
      <c r="E571">
        <v>0</v>
      </c>
      <c r="F571">
        <v>300000</v>
      </c>
      <c r="G571">
        <v>100</v>
      </c>
    </row>
    <row r="572" spans="1:7" x14ac:dyDescent="0.2">
      <c r="A572" t="s">
        <v>1116</v>
      </c>
      <c r="B572" t="s">
        <v>899</v>
      </c>
      <c r="C572" s="49">
        <v>130000</v>
      </c>
      <c r="D572">
        <v>130000</v>
      </c>
      <c r="E572">
        <v>0</v>
      </c>
      <c r="F572">
        <v>130000</v>
      </c>
      <c r="G572">
        <v>100</v>
      </c>
    </row>
    <row r="573" spans="1:7" x14ac:dyDescent="0.2">
      <c r="A573" t="s">
        <v>1117</v>
      </c>
      <c r="B573" t="s">
        <v>1118</v>
      </c>
      <c r="C573" s="49">
        <v>180000</v>
      </c>
      <c r="D573">
        <v>180000</v>
      </c>
      <c r="E573">
        <v>0</v>
      </c>
      <c r="F573">
        <v>180000</v>
      </c>
      <c r="G573">
        <v>100</v>
      </c>
    </row>
    <row r="574" spans="1:7" x14ac:dyDescent="0.2">
      <c r="A574" t="s">
        <v>27</v>
      </c>
      <c r="B574" t="s">
        <v>1119</v>
      </c>
      <c r="C574" s="49">
        <v>7666000</v>
      </c>
      <c r="D574">
        <v>7666000</v>
      </c>
      <c r="E574">
        <v>257531</v>
      </c>
      <c r="F574">
        <v>7408469</v>
      </c>
      <c r="G574">
        <v>96.64</v>
      </c>
    </row>
    <row r="575" spans="1:7" x14ac:dyDescent="0.2">
      <c r="A575" t="s">
        <v>1120</v>
      </c>
      <c r="B575" t="s">
        <v>1121</v>
      </c>
      <c r="C575" s="49">
        <v>800000</v>
      </c>
      <c r="D575">
        <v>800000</v>
      </c>
      <c r="E575">
        <v>0</v>
      </c>
      <c r="F575">
        <v>800000</v>
      </c>
      <c r="G575">
        <v>100</v>
      </c>
    </row>
    <row r="576" spans="1:7" x14ac:dyDescent="0.2">
      <c r="A576" t="s">
        <v>1122</v>
      </c>
      <c r="B576" t="s">
        <v>1123</v>
      </c>
      <c r="C576" s="49">
        <v>200000</v>
      </c>
      <c r="D576">
        <v>200000</v>
      </c>
      <c r="E576">
        <v>0</v>
      </c>
      <c r="F576">
        <v>200000</v>
      </c>
      <c r="G576">
        <v>100</v>
      </c>
    </row>
    <row r="577" spans="1:7" x14ac:dyDescent="0.2">
      <c r="A577" t="s">
        <v>27</v>
      </c>
      <c r="B577" t="s">
        <v>1124</v>
      </c>
      <c r="C577" s="49">
        <v>1000000</v>
      </c>
      <c r="D577">
        <v>1000000</v>
      </c>
      <c r="E577">
        <v>0</v>
      </c>
      <c r="F577">
        <v>1000000</v>
      </c>
      <c r="G577">
        <v>100</v>
      </c>
    </row>
    <row r="578" spans="1:7" x14ac:dyDescent="0.2">
      <c r="A578" t="s">
        <v>1125</v>
      </c>
      <c r="B578" t="s">
        <v>1126</v>
      </c>
      <c r="C578" s="49">
        <v>0</v>
      </c>
      <c r="D578">
        <v>0</v>
      </c>
      <c r="E578">
        <v>722</v>
      </c>
      <c r="F578">
        <v>-722</v>
      </c>
      <c r="G578">
        <v>0</v>
      </c>
    </row>
    <row r="579" spans="1:7" x14ac:dyDescent="0.2">
      <c r="A579" t="s">
        <v>1127</v>
      </c>
      <c r="B579" t="s">
        <v>1128</v>
      </c>
      <c r="C579" s="49">
        <v>400000</v>
      </c>
      <c r="D579">
        <v>400000</v>
      </c>
      <c r="E579">
        <v>0</v>
      </c>
      <c r="F579">
        <v>400000</v>
      </c>
      <c r="G579">
        <v>100</v>
      </c>
    </row>
    <row r="580" spans="1:7" x14ac:dyDescent="0.2">
      <c r="A580" t="s">
        <v>1129</v>
      </c>
      <c r="B580" t="s">
        <v>1130</v>
      </c>
      <c r="C580" s="49">
        <v>5000000</v>
      </c>
      <c r="D580">
        <v>5000000</v>
      </c>
      <c r="E580">
        <v>0</v>
      </c>
      <c r="F580">
        <v>5000000</v>
      </c>
      <c r="G580">
        <v>100</v>
      </c>
    </row>
    <row r="581" spans="1:7" x14ac:dyDescent="0.2">
      <c r="A581" t="s">
        <v>1131</v>
      </c>
      <c r="B581" t="s">
        <v>1132</v>
      </c>
      <c r="C581" s="49">
        <v>45800000</v>
      </c>
      <c r="D581">
        <v>45800000</v>
      </c>
      <c r="E581">
        <v>0</v>
      </c>
      <c r="F581">
        <v>45800000</v>
      </c>
      <c r="G581">
        <v>100</v>
      </c>
    </row>
    <row r="582" spans="1:7" x14ac:dyDescent="0.2">
      <c r="A582" t="s">
        <v>27</v>
      </c>
      <c r="B582" t="s">
        <v>1133</v>
      </c>
      <c r="C582" s="49">
        <v>51200000</v>
      </c>
      <c r="D582">
        <v>51200000</v>
      </c>
      <c r="E582">
        <v>722</v>
      </c>
      <c r="F582">
        <v>51199278</v>
      </c>
      <c r="G582">
        <v>99.99</v>
      </c>
    </row>
    <row r="583" spans="1:7" x14ac:dyDescent="0.2">
      <c r="A583" t="s">
        <v>27</v>
      </c>
      <c r="B583" t="s">
        <v>1134</v>
      </c>
      <c r="C583" s="49">
        <v>840889000</v>
      </c>
      <c r="D583">
        <v>840889000</v>
      </c>
      <c r="E583">
        <v>90980709</v>
      </c>
      <c r="F583">
        <v>749908291</v>
      </c>
      <c r="G583">
        <v>89.18</v>
      </c>
    </row>
    <row r="584" spans="1:7" x14ac:dyDescent="0.2">
      <c r="A584" t="s">
        <v>27</v>
      </c>
      <c r="B584" t="s">
        <v>1135</v>
      </c>
      <c r="C584" s="49">
        <v>840889000</v>
      </c>
      <c r="D584">
        <v>840889000</v>
      </c>
      <c r="E584">
        <v>90980709</v>
      </c>
      <c r="F584">
        <v>749908291</v>
      </c>
      <c r="G584">
        <v>89.18</v>
      </c>
    </row>
    <row r="585" spans="1:7" x14ac:dyDescent="0.2">
      <c r="A585" t="s">
        <v>1136</v>
      </c>
      <c r="B585" t="s">
        <v>1137</v>
      </c>
      <c r="C585" s="49">
        <v>445000</v>
      </c>
      <c r="D585">
        <v>445000</v>
      </c>
      <c r="E585">
        <v>0</v>
      </c>
      <c r="F585">
        <v>445000</v>
      </c>
      <c r="G585">
        <v>100</v>
      </c>
    </row>
    <row r="586" spans="1:7" x14ac:dyDescent="0.2">
      <c r="A586" t="s">
        <v>1138</v>
      </c>
      <c r="B586" t="s">
        <v>1139</v>
      </c>
      <c r="C586" s="49">
        <v>2068000</v>
      </c>
      <c r="D586">
        <v>2068000</v>
      </c>
      <c r="E586">
        <v>0</v>
      </c>
      <c r="F586">
        <v>2068000</v>
      </c>
      <c r="G586">
        <v>100</v>
      </c>
    </row>
    <row r="587" spans="1:7" x14ac:dyDescent="0.2">
      <c r="A587" t="s">
        <v>1140</v>
      </c>
      <c r="B587" t="s">
        <v>1141</v>
      </c>
      <c r="C587" s="49">
        <v>1048000</v>
      </c>
      <c r="D587">
        <v>1048000</v>
      </c>
      <c r="E587">
        <v>0</v>
      </c>
      <c r="F587">
        <v>1048000</v>
      </c>
      <c r="G587">
        <v>100</v>
      </c>
    </row>
    <row r="588" spans="1:7" x14ac:dyDescent="0.2">
      <c r="A588" t="s">
        <v>1142</v>
      </c>
      <c r="B588" t="s">
        <v>1143</v>
      </c>
      <c r="C588" s="49">
        <v>1645000</v>
      </c>
      <c r="D588">
        <v>1645000</v>
      </c>
      <c r="E588">
        <v>0</v>
      </c>
      <c r="F588">
        <v>1645000</v>
      </c>
      <c r="G588">
        <v>100</v>
      </c>
    </row>
    <row r="589" spans="1:7" x14ac:dyDescent="0.2">
      <c r="A589" t="s">
        <v>1144</v>
      </c>
      <c r="B589" t="s">
        <v>1145</v>
      </c>
      <c r="C589" s="49">
        <v>442000</v>
      </c>
      <c r="D589">
        <v>442000</v>
      </c>
      <c r="E589">
        <v>0</v>
      </c>
      <c r="F589">
        <v>442000</v>
      </c>
      <c r="G589">
        <v>100</v>
      </c>
    </row>
    <row r="590" spans="1:7" x14ac:dyDescent="0.2">
      <c r="A590" t="s">
        <v>1146</v>
      </c>
      <c r="B590" t="s">
        <v>1147</v>
      </c>
      <c r="C590" s="49">
        <v>499000</v>
      </c>
      <c r="D590">
        <v>499000</v>
      </c>
      <c r="E590">
        <v>0</v>
      </c>
      <c r="F590">
        <v>499000</v>
      </c>
      <c r="G590">
        <v>100</v>
      </c>
    </row>
    <row r="591" spans="1:7" x14ac:dyDescent="0.2">
      <c r="A591" t="s">
        <v>1148</v>
      </c>
      <c r="B591" t="s">
        <v>1149</v>
      </c>
      <c r="C591" s="49">
        <v>269000</v>
      </c>
      <c r="D591">
        <v>269000</v>
      </c>
      <c r="E591">
        <v>0</v>
      </c>
      <c r="F591">
        <v>269000</v>
      </c>
      <c r="G591">
        <v>100</v>
      </c>
    </row>
    <row r="592" spans="1:7" x14ac:dyDescent="0.2">
      <c r="A592" t="s">
        <v>1150</v>
      </c>
      <c r="B592" t="s">
        <v>1151</v>
      </c>
      <c r="C592" s="49">
        <v>4868000</v>
      </c>
      <c r="D592">
        <v>4868000</v>
      </c>
      <c r="E592">
        <v>0</v>
      </c>
      <c r="F592">
        <v>4868000</v>
      </c>
      <c r="G592">
        <v>100</v>
      </c>
    </row>
    <row r="593" spans="1:7" x14ac:dyDescent="0.2">
      <c r="A593" t="s">
        <v>1152</v>
      </c>
      <c r="B593" t="s">
        <v>1153</v>
      </c>
      <c r="C593" s="49">
        <v>327000</v>
      </c>
      <c r="D593">
        <v>327000</v>
      </c>
      <c r="E593">
        <v>0</v>
      </c>
      <c r="F593">
        <v>327000</v>
      </c>
      <c r="G593">
        <v>100</v>
      </c>
    </row>
    <row r="594" spans="1:7" x14ac:dyDescent="0.2">
      <c r="A594" t="s">
        <v>1154</v>
      </c>
      <c r="B594" t="s">
        <v>1155</v>
      </c>
      <c r="C594" s="49">
        <v>210000</v>
      </c>
      <c r="D594">
        <v>210000</v>
      </c>
      <c r="E594">
        <v>0</v>
      </c>
      <c r="F594">
        <v>210000</v>
      </c>
      <c r="G594">
        <v>100</v>
      </c>
    </row>
    <row r="595" spans="1:7" x14ac:dyDescent="0.2">
      <c r="A595" t="s">
        <v>1156</v>
      </c>
      <c r="B595" t="s">
        <v>1157</v>
      </c>
      <c r="C595" s="49">
        <v>22000</v>
      </c>
      <c r="D595">
        <v>22000</v>
      </c>
      <c r="E595">
        <v>0</v>
      </c>
      <c r="F595">
        <v>22000</v>
      </c>
      <c r="G595">
        <v>100</v>
      </c>
    </row>
    <row r="596" spans="1:7" x14ac:dyDescent="0.2">
      <c r="A596" t="s">
        <v>1158</v>
      </c>
      <c r="B596" t="s">
        <v>1159</v>
      </c>
      <c r="C596" s="49">
        <v>568000</v>
      </c>
      <c r="D596">
        <v>568000</v>
      </c>
      <c r="E596">
        <v>0</v>
      </c>
      <c r="F596">
        <v>568000</v>
      </c>
      <c r="G596">
        <v>100</v>
      </c>
    </row>
    <row r="597" spans="1:7" x14ac:dyDescent="0.2">
      <c r="A597" t="s">
        <v>1160</v>
      </c>
      <c r="B597" t="s">
        <v>1161</v>
      </c>
      <c r="C597" s="49">
        <v>2149000</v>
      </c>
      <c r="D597">
        <v>2149000</v>
      </c>
      <c r="E597">
        <v>0</v>
      </c>
      <c r="F597">
        <v>2149000</v>
      </c>
      <c r="G597">
        <v>100</v>
      </c>
    </row>
    <row r="598" spans="1:7" x14ac:dyDescent="0.2">
      <c r="A598" t="s">
        <v>1162</v>
      </c>
      <c r="B598" t="s">
        <v>1163</v>
      </c>
      <c r="C598" s="49">
        <v>597000</v>
      </c>
      <c r="D598">
        <v>597000</v>
      </c>
      <c r="E598">
        <v>0</v>
      </c>
      <c r="F598">
        <v>597000</v>
      </c>
      <c r="G598">
        <v>100</v>
      </c>
    </row>
    <row r="599" spans="1:7" x14ac:dyDescent="0.2">
      <c r="A599" t="s">
        <v>1164</v>
      </c>
      <c r="B599" t="s">
        <v>1165</v>
      </c>
      <c r="C599" s="49">
        <v>4572000</v>
      </c>
      <c r="D599">
        <v>4572000</v>
      </c>
      <c r="E599">
        <v>0</v>
      </c>
      <c r="F599">
        <v>4572000</v>
      </c>
      <c r="G599">
        <v>100</v>
      </c>
    </row>
    <row r="600" spans="1:7" x14ac:dyDescent="0.2">
      <c r="A600" t="s">
        <v>1166</v>
      </c>
      <c r="B600" t="s">
        <v>1167</v>
      </c>
      <c r="C600" s="49">
        <v>6140000</v>
      </c>
      <c r="D600">
        <v>6140000</v>
      </c>
      <c r="E600">
        <v>0</v>
      </c>
      <c r="F600">
        <v>6140000</v>
      </c>
      <c r="G600">
        <v>100</v>
      </c>
    </row>
    <row r="601" spans="1:7" x14ac:dyDescent="0.2">
      <c r="A601" t="s">
        <v>1168</v>
      </c>
      <c r="B601" t="s">
        <v>1169</v>
      </c>
      <c r="C601" s="49">
        <v>119000</v>
      </c>
      <c r="D601">
        <v>119000</v>
      </c>
      <c r="E601">
        <v>0</v>
      </c>
      <c r="F601">
        <v>119000</v>
      </c>
      <c r="G601">
        <v>100</v>
      </c>
    </row>
    <row r="602" spans="1:7" x14ac:dyDescent="0.2">
      <c r="A602" t="s">
        <v>1170</v>
      </c>
      <c r="B602" t="s">
        <v>1171</v>
      </c>
      <c r="C602" s="49">
        <v>1265000</v>
      </c>
      <c r="D602">
        <v>1265000</v>
      </c>
      <c r="E602">
        <v>0</v>
      </c>
      <c r="F602">
        <v>1265000</v>
      </c>
      <c r="G602">
        <v>100</v>
      </c>
    </row>
    <row r="603" spans="1:7" x14ac:dyDescent="0.2">
      <c r="A603" t="s">
        <v>1172</v>
      </c>
      <c r="B603" t="s">
        <v>1173</v>
      </c>
      <c r="C603" s="49">
        <v>3165000</v>
      </c>
      <c r="D603">
        <v>3165000</v>
      </c>
      <c r="E603">
        <v>0</v>
      </c>
      <c r="F603">
        <v>3165000</v>
      </c>
      <c r="G603">
        <v>100</v>
      </c>
    </row>
    <row r="604" spans="1:7" x14ac:dyDescent="0.2">
      <c r="A604" t="s">
        <v>1174</v>
      </c>
      <c r="B604" t="s">
        <v>1175</v>
      </c>
      <c r="C604" s="49">
        <v>532000</v>
      </c>
      <c r="D604">
        <v>532000</v>
      </c>
      <c r="E604">
        <v>0</v>
      </c>
      <c r="F604">
        <v>532000</v>
      </c>
      <c r="G604">
        <v>100</v>
      </c>
    </row>
    <row r="605" spans="1:7" x14ac:dyDescent="0.2">
      <c r="A605" t="s">
        <v>1176</v>
      </c>
      <c r="B605" t="s">
        <v>1177</v>
      </c>
      <c r="C605" s="49">
        <v>5000</v>
      </c>
      <c r="D605">
        <v>5000</v>
      </c>
      <c r="E605">
        <v>0</v>
      </c>
      <c r="F605">
        <v>5000</v>
      </c>
      <c r="G605">
        <v>100</v>
      </c>
    </row>
    <row r="606" spans="1:7" x14ac:dyDescent="0.2">
      <c r="A606" t="s">
        <v>1178</v>
      </c>
      <c r="B606" t="s">
        <v>1179</v>
      </c>
      <c r="C606" s="49">
        <v>1282000</v>
      </c>
      <c r="D606">
        <v>1282000</v>
      </c>
      <c r="E606">
        <v>0</v>
      </c>
      <c r="F606">
        <v>1282000</v>
      </c>
      <c r="G606">
        <v>100</v>
      </c>
    </row>
    <row r="607" spans="1:7" x14ac:dyDescent="0.2">
      <c r="A607" t="s">
        <v>1180</v>
      </c>
      <c r="B607" t="s">
        <v>1181</v>
      </c>
      <c r="C607" s="49">
        <v>130000</v>
      </c>
      <c r="D607">
        <v>130000</v>
      </c>
      <c r="E607">
        <v>0</v>
      </c>
      <c r="F607">
        <v>130000</v>
      </c>
      <c r="G607">
        <v>100</v>
      </c>
    </row>
    <row r="608" spans="1:7" x14ac:dyDescent="0.2">
      <c r="A608" t="s">
        <v>1182</v>
      </c>
      <c r="B608" t="s">
        <v>1183</v>
      </c>
      <c r="C608" s="49">
        <v>2558000</v>
      </c>
      <c r="D608">
        <v>2558000</v>
      </c>
      <c r="E608">
        <v>0</v>
      </c>
      <c r="F608">
        <v>2558000</v>
      </c>
      <c r="G608">
        <v>100</v>
      </c>
    </row>
    <row r="609" spans="1:7" x14ac:dyDescent="0.2">
      <c r="A609" t="s">
        <v>1184</v>
      </c>
      <c r="B609" t="s">
        <v>1185</v>
      </c>
      <c r="C609" s="49">
        <v>473000</v>
      </c>
      <c r="D609">
        <v>473000</v>
      </c>
      <c r="E609">
        <v>0</v>
      </c>
      <c r="F609">
        <v>473000</v>
      </c>
      <c r="G609">
        <v>100</v>
      </c>
    </row>
    <row r="610" spans="1:7" x14ac:dyDescent="0.2">
      <c r="A610" t="s">
        <v>1186</v>
      </c>
      <c r="B610" t="s">
        <v>1187</v>
      </c>
      <c r="C610" s="49">
        <v>2825000</v>
      </c>
      <c r="D610">
        <v>2825000</v>
      </c>
      <c r="E610">
        <v>0</v>
      </c>
      <c r="F610">
        <v>2825000</v>
      </c>
      <c r="G610">
        <v>100</v>
      </c>
    </row>
    <row r="611" spans="1:7" x14ac:dyDescent="0.2">
      <c r="A611" t="s">
        <v>1188</v>
      </c>
      <c r="B611" t="s">
        <v>1189</v>
      </c>
      <c r="C611" s="49">
        <v>82000</v>
      </c>
      <c r="D611">
        <v>82000</v>
      </c>
      <c r="E611">
        <v>0</v>
      </c>
      <c r="F611">
        <v>82000</v>
      </c>
      <c r="G611">
        <v>100</v>
      </c>
    </row>
    <row r="612" spans="1:7" x14ac:dyDescent="0.2">
      <c r="A612" t="s">
        <v>1190</v>
      </c>
      <c r="B612" t="s">
        <v>1191</v>
      </c>
      <c r="C612" s="49">
        <v>837000</v>
      </c>
      <c r="D612">
        <v>837000</v>
      </c>
      <c r="E612">
        <v>0</v>
      </c>
      <c r="F612">
        <v>837000</v>
      </c>
      <c r="G612">
        <v>100</v>
      </c>
    </row>
    <row r="613" spans="1:7" x14ac:dyDescent="0.2">
      <c r="A613" t="s">
        <v>1192</v>
      </c>
      <c r="B613" t="s">
        <v>1193</v>
      </c>
      <c r="C613" s="49">
        <v>1158000</v>
      </c>
      <c r="D613">
        <v>1158000</v>
      </c>
      <c r="E613">
        <v>0</v>
      </c>
      <c r="F613">
        <v>1158000</v>
      </c>
      <c r="G613">
        <v>100</v>
      </c>
    </row>
    <row r="614" spans="1:7" x14ac:dyDescent="0.2">
      <c r="A614" t="s">
        <v>1194</v>
      </c>
      <c r="B614" t="s">
        <v>1195</v>
      </c>
      <c r="C614" s="49">
        <v>163000</v>
      </c>
      <c r="D614">
        <v>163000</v>
      </c>
      <c r="E614">
        <v>0</v>
      </c>
      <c r="F614">
        <v>163000</v>
      </c>
      <c r="G614">
        <v>100</v>
      </c>
    </row>
    <row r="615" spans="1:7" x14ac:dyDescent="0.2">
      <c r="A615" t="s">
        <v>1196</v>
      </c>
      <c r="B615" t="s">
        <v>1197</v>
      </c>
      <c r="C615" s="49">
        <v>160000</v>
      </c>
      <c r="D615">
        <v>160000</v>
      </c>
      <c r="E615">
        <v>0</v>
      </c>
      <c r="F615">
        <v>160000</v>
      </c>
      <c r="G615">
        <v>100</v>
      </c>
    </row>
    <row r="616" spans="1:7" x14ac:dyDescent="0.2">
      <c r="A616" t="s">
        <v>1198</v>
      </c>
      <c r="B616" t="s">
        <v>1199</v>
      </c>
      <c r="C616" s="49">
        <v>842000</v>
      </c>
      <c r="D616">
        <v>842000</v>
      </c>
      <c r="E616">
        <v>0</v>
      </c>
      <c r="F616">
        <v>842000</v>
      </c>
      <c r="G616">
        <v>100</v>
      </c>
    </row>
    <row r="617" spans="1:7" x14ac:dyDescent="0.2">
      <c r="A617" t="s">
        <v>1200</v>
      </c>
      <c r="B617" t="s">
        <v>1201</v>
      </c>
      <c r="C617" s="49">
        <v>26000</v>
      </c>
      <c r="D617">
        <v>26000</v>
      </c>
      <c r="E617">
        <v>0</v>
      </c>
      <c r="F617">
        <v>26000</v>
      </c>
      <c r="G617">
        <v>100</v>
      </c>
    </row>
    <row r="618" spans="1:7" x14ac:dyDescent="0.2">
      <c r="A618" t="s">
        <v>1202</v>
      </c>
      <c r="B618" t="s">
        <v>1203</v>
      </c>
      <c r="C618" s="49">
        <v>427000</v>
      </c>
      <c r="D618">
        <v>427000</v>
      </c>
      <c r="E618">
        <v>0</v>
      </c>
      <c r="F618">
        <v>427000</v>
      </c>
      <c r="G618">
        <v>100</v>
      </c>
    </row>
    <row r="619" spans="1:7" x14ac:dyDescent="0.2">
      <c r="A619" t="s">
        <v>1204</v>
      </c>
      <c r="B619" t="s">
        <v>1205</v>
      </c>
      <c r="C619" s="49">
        <v>900000</v>
      </c>
      <c r="D619">
        <v>900000</v>
      </c>
      <c r="E619">
        <v>0</v>
      </c>
      <c r="F619">
        <v>900000</v>
      </c>
      <c r="G619">
        <v>100</v>
      </c>
    </row>
    <row r="620" spans="1:7" x14ac:dyDescent="0.2">
      <c r="A620" t="s">
        <v>1206</v>
      </c>
      <c r="B620" t="s">
        <v>1207</v>
      </c>
      <c r="C620" s="49">
        <v>1867000</v>
      </c>
      <c r="D620">
        <v>1867000</v>
      </c>
      <c r="E620">
        <v>0</v>
      </c>
      <c r="F620">
        <v>1867000</v>
      </c>
      <c r="G620">
        <v>100</v>
      </c>
    </row>
    <row r="621" spans="1:7" x14ac:dyDescent="0.2">
      <c r="A621" t="s">
        <v>1208</v>
      </c>
      <c r="B621" t="s">
        <v>1209</v>
      </c>
      <c r="C621" s="49">
        <v>452000</v>
      </c>
      <c r="D621">
        <v>452000</v>
      </c>
      <c r="E621">
        <v>0</v>
      </c>
      <c r="F621">
        <v>452000</v>
      </c>
      <c r="G621">
        <v>100</v>
      </c>
    </row>
    <row r="622" spans="1:7" x14ac:dyDescent="0.2">
      <c r="A622" t="s">
        <v>1210</v>
      </c>
      <c r="B622" t="s">
        <v>1211</v>
      </c>
      <c r="C622" s="49">
        <v>391000</v>
      </c>
      <c r="D622">
        <v>391000</v>
      </c>
      <c r="E622">
        <v>0</v>
      </c>
      <c r="F622">
        <v>391000</v>
      </c>
      <c r="G622">
        <v>100</v>
      </c>
    </row>
    <row r="623" spans="1:7" x14ac:dyDescent="0.2">
      <c r="A623" t="s">
        <v>1212</v>
      </c>
      <c r="B623" t="s">
        <v>1213</v>
      </c>
      <c r="C623" s="49">
        <v>6454000</v>
      </c>
      <c r="D623">
        <v>6454000</v>
      </c>
      <c r="E623">
        <v>0</v>
      </c>
      <c r="F623">
        <v>6454000</v>
      </c>
      <c r="G623">
        <v>100</v>
      </c>
    </row>
    <row r="624" spans="1:7" x14ac:dyDescent="0.2">
      <c r="A624" t="s">
        <v>1214</v>
      </c>
      <c r="B624" t="s">
        <v>1215</v>
      </c>
      <c r="C624" s="49">
        <v>10550000</v>
      </c>
      <c r="D624">
        <v>10550000</v>
      </c>
      <c r="E624">
        <v>0</v>
      </c>
      <c r="F624">
        <v>10550000</v>
      </c>
      <c r="G624">
        <v>100</v>
      </c>
    </row>
    <row r="625" spans="1:7" x14ac:dyDescent="0.2">
      <c r="A625" t="s">
        <v>1216</v>
      </c>
      <c r="B625" t="s">
        <v>1217</v>
      </c>
      <c r="C625" s="49">
        <v>242000</v>
      </c>
      <c r="D625">
        <v>242000</v>
      </c>
      <c r="E625">
        <v>0</v>
      </c>
      <c r="F625">
        <v>242000</v>
      </c>
      <c r="G625">
        <v>100</v>
      </c>
    </row>
    <row r="626" spans="1:7" x14ac:dyDescent="0.2">
      <c r="A626" t="s">
        <v>1218</v>
      </c>
      <c r="B626" t="s">
        <v>1219</v>
      </c>
      <c r="C626" s="49">
        <v>1356000</v>
      </c>
      <c r="D626">
        <v>1356000</v>
      </c>
      <c r="E626">
        <v>0</v>
      </c>
      <c r="F626">
        <v>1356000</v>
      </c>
      <c r="G626">
        <v>100</v>
      </c>
    </row>
    <row r="627" spans="1:7" x14ac:dyDescent="0.2">
      <c r="A627" t="s">
        <v>1220</v>
      </c>
      <c r="B627" t="s">
        <v>1221</v>
      </c>
      <c r="C627" s="49">
        <v>834000</v>
      </c>
      <c r="D627">
        <v>834000</v>
      </c>
      <c r="E627">
        <v>0</v>
      </c>
      <c r="F627">
        <v>834000</v>
      </c>
      <c r="G627">
        <v>100</v>
      </c>
    </row>
    <row r="628" spans="1:7" x14ac:dyDescent="0.2">
      <c r="A628" t="s">
        <v>1222</v>
      </c>
      <c r="B628" t="s">
        <v>1223</v>
      </c>
      <c r="C628" s="49">
        <v>197000</v>
      </c>
      <c r="D628">
        <v>197000</v>
      </c>
      <c r="E628">
        <v>0</v>
      </c>
      <c r="F628">
        <v>197000</v>
      </c>
      <c r="G628">
        <v>100</v>
      </c>
    </row>
    <row r="629" spans="1:7" x14ac:dyDescent="0.2">
      <c r="A629" t="s">
        <v>1224</v>
      </c>
      <c r="B629" t="s">
        <v>1225</v>
      </c>
      <c r="C629" s="49">
        <v>2331000</v>
      </c>
      <c r="D629">
        <v>2331000</v>
      </c>
      <c r="E629">
        <v>0</v>
      </c>
      <c r="F629">
        <v>2331000</v>
      </c>
      <c r="G629">
        <v>100</v>
      </c>
    </row>
    <row r="630" spans="1:7" x14ac:dyDescent="0.2">
      <c r="A630" t="s">
        <v>1226</v>
      </c>
      <c r="B630" t="s">
        <v>1227</v>
      </c>
      <c r="C630" s="49">
        <v>217000</v>
      </c>
      <c r="D630">
        <v>217000</v>
      </c>
      <c r="E630">
        <v>0</v>
      </c>
      <c r="F630">
        <v>217000</v>
      </c>
      <c r="G630">
        <v>100</v>
      </c>
    </row>
    <row r="631" spans="1:7" x14ac:dyDescent="0.2">
      <c r="A631" t="s">
        <v>1228</v>
      </c>
      <c r="B631" t="s">
        <v>1229</v>
      </c>
      <c r="C631" s="49">
        <v>2667000</v>
      </c>
      <c r="D631">
        <v>2667000</v>
      </c>
      <c r="E631">
        <v>0</v>
      </c>
      <c r="F631">
        <v>2667000</v>
      </c>
      <c r="G631">
        <v>100</v>
      </c>
    </row>
    <row r="632" spans="1:7" x14ac:dyDescent="0.2">
      <c r="A632" t="s">
        <v>1230</v>
      </c>
      <c r="B632" t="s">
        <v>1231</v>
      </c>
      <c r="C632" s="49">
        <v>311000</v>
      </c>
      <c r="D632">
        <v>311000</v>
      </c>
      <c r="E632">
        <v>0</v>
      </c>
      <c r="F632">
        <v>311000</v>
      </c>
      <c r="G632">
        <v>100</v>
      </c>
    </row>
    <row r="633" spans="1:7" x14ac:dyDescent="0.2">
      <c r="A633" t="s">
        <v>1232</v>
      </c>
      <c r="B633" t="s">
        <v>1233</v>
      </c>
      <c r="C633" s="49">
        <v>212000</v>
      </c>
      <c r="D633">
        <v>212000</v>
      </c>
      <c r="E633">
        <v>0</v>
      </c>
      <c r="F633">
        <v>212000</v>
      </c>
      <c r="G633">
        <v>100</v>
      </c>
    </row>
    <row r="634" spans="1:7" x14ac:dyDescent="0.2">
      <c r="A634" t="s">
        <v>1234</v>
      </c>
      <c r="B634" t="s">
        <v>1235</v>
      </c>
      <c r="C634" s="49">
        <v>665000</v>
      </c>
      <c r="D634">
        <v>665000</v>
      </c>
      <c r="E634">
        <v>0</v>
      </c>
      <c r="F634">
        <v>665000</v>
      </c>
      <c r="G634">
        <v>100</v>
      </c>
    </row>
    <row r="635" spans="1:7" x14ac:dyDescent="0.2">
      <c r="A635" t="s">
        <v>1236</v>
      </c>
      <c r="B635" t="s">
        <v>1237</v>
      </c>
      <c r="C635" s="49">
        <v>109000</v>
      </c>
      <c r="D635">
        <v>109000</v>
      </c>
      <c r="E635">
        <v>0</v>
      </c>
      <c r="F635">
        <v>109000</v>
      </c>
      <c r="G635">
        <v>100</v>
      </c>
    </row>
    <row r="636" spans="1:7" x14ac:dyDescent="0.2">
      <c r="A636" t="s">
        <v>1238</v>
      </c>
      <c r="B636" t="s">
        <v>1239</v>
      </c>
      <c r="C636" s="49">
        <v>2066000</v>
      </c>
      <c r="D636">
        <v>2066000</v>
      </c>
      <c r="E636">
        <v>0</v>
      </c>
      <c r="F636">
        <v>2066000</v>
      </c>
      <c r="G636">
        <v>100</v>
      </c>
    </row>
    <row r="637" spans="1:7" x14ac:dyDescent="0.2">
      <c r="A637" t="s">
        <v>1240</v>
      </c>
      <c r="B637" t="s">
        <v>1241</v>
      </c>
      <c r="C637" s="49">
        <v>4878000</v>
      </c>
      <c r="D637">
        <v>4878000</v>
      </c>
      <c r="E637">
        <v>0</v>
      </c>
      <c r="F637">
        <v>4878000</v>
      </c>
      <c r="G637">
        <v>100</v>
      </c>
    </row>
    <row r="638" spans="1:7" x14ac:dyDescent="0.2">
      <c r="A638" t="s">
        <v>1242</v>
      </c>
      <c r="B638" t="s">
        <v>1243</v>
      </c>
      <c r="C638" s="49">
        <v>289000</v>
      </c>
      <c r="D638">
        <v>289000</v>
      </c>
      <c r="E638">
        <v>0</v>
      </c>
      <c r="F638">
        <v>289000</v>
      </c>
      <c r="G638">
        <v>100</v>
      </c>
    </row>
    <row r="639" spans="1:7" x14ac:dyDescent="0.2">
      <c r="A639" t="s">
        <v>1244</v>
      </c>
      <c r="B639" t="s">
        <v>1245</v>
      </c>
      <c r="C639" s="49">
        <v>542000</v>
      </c>
      <c r="D639">
        <v>542000</v>
      </c>
      <c r="E639">
        <v>0</v>
      </c>
      <c r="F639">
        <v>542000</v>
      </c>
      <c r="G639">
        <v>100</v>
      </c>
    </row>
    <row r="640" spans="1:7" x14ac:dyDescent="0.2">
      <c r="A640" t="s">
        <v>1246</v>
      </c>
      <c r="B640" t="s">
        <v>1247</v>
      </c>
      <c r="C640" s="49">
        <v>1065000</v>
      </c>
      <c r="D640">
        <v>1065000</v>
      </c>
      <c r="E640">
        <v>0</v>
      </c>
      <c r="F640">
        <v>1065000</v>
      </c>
      <c r="G640">
        <v>100</v>
      </c>
    </row>
    <row r="641" spans="1:7" x14ac:dyDescent="0.2">
      <c r="A641" t="s">
        <v>1248</v>
      </c>
      <c r="B641" t="s">
        <v>1249</v>
      </c>
      <c r="C641" s="49">
        <v>298000</v>
      </c>
      <c r="D641">
        <v>298000</v>
      </c>
      <c r="E641">
        <v>0</v>
      </c>
      <c r="F641">
        <v>298000</v>
      </c>
      <c r="G641">
        <v>100</v>
      </c>
    </row>
    <row r="642" spans="1:7" x14ac:dyDescent="0.2">
      <c r="A642" t="s">
        <v>1250</v>
      </c>
      <c r="B642" t="s">
        <v>1251</v>
      </c>
      <c r="C642" s="49">
        <v>44000</v>
      </c>
      <c r="D642">
        <v>44000</v>
      </c>
      <c r="E642">
        <v>0</v>
      </c>
      <c r="F642">
        <v>44000</v>
      </c>
      <c r="G642">
        <v>100</v>
      </c>
    </row>
    <row r="643" spans="1:7" x14ac:dyDescent="0.2">
      <c r="A643" t="s">
        <v>1252</v>
      </c>
      <c r="B643" t="s">
        <v>1253</v>
      </c>
      <c r="C643" s="49">
        <v>675000</v>
      </c>
      <c r="D643">
        <v>675000</v>
      </c>
      <c r="E643">
        <v>0</v>
      </c>
      <c r="F643">
        <v>675000</v>
      </c>
      <c r="G643">
        <v>100</v>
      </c>
    </row>
    <row r="644" spans="1:7" x14ac:dyDescent="0.2">
      <c r="A644" t="s">
        <v>1254</v>
      </c>
      <c r="B644" t="s">
        <v>1255</v>
      </c>
      <c r="C644" s="49">
        <v>66000</v>
      </c>
      <c r="D644">
        <v>66000</v>
      </c>
      <c r="E644">
        <v>0</v>
      </c>
      <c r="F644">
        <v>66000</v>
      </c>
      <c r="G644">
        <v>100</v>
      </c>
    </row>
    <row r="645" spans="1:7" x14ac:dyDescent="0.2">
      <c r="A645" t="s">
        <v>1256</v>
      </c>
      <c r="B645" t="s">
        <v>1257</v>
      </c>
      <c r="C645" s="49">
        <v>1507000</v>
      </c>
      <c r="D645">
        <v>1507000</v>
      </c>
      <c r="E645">
        <v>0</v>
      </c>
      <c r="F645">
        <v>1507000</v>
      </c>
      <c r="G645">
        <v>100</v>
      </c>
    </row>
    <row r="646" spans="1:7" x14ac:dyDescent="0.2">
      <c r="A646" t="s">
        <v>1258</v>
      </c>
      <c r="B646" t="s">
        <v>1259</v>
      </c>
      <c r="C646" s="49">
        <v>793000</v>
      </c>
      <c r="D646">
        <v>793000</v>
      </c>
      <c r="E646">
        <v>0</v>
      </c>
      <c r="F646">
        <v>793000</v>
      </c>
      <c r="G646">
        <v>100</v>
      </c>
    </row>
    <row r="647" spans="1:7" x14ac:dyDescent="0.2">
      <c r="A647" t="s">
        <v>1260</v>
      </c>
      <c r="B647" t="s">
        <v>1261</v>
      </c>
      <c r="C647" s="49">
        <v>24000</v>
      </c>
      <c r="D647">
        <v>24000</v>
      </c>
      <c r="E647">
        <v>0</v>
      </c>
      <c r="F647">
        <v>24000</v>
      </c>
      <c r="G647">
        <v>100</v>
      </c>
    </row>
    <row r="648" spans="1:7" x14ac:dyDescent="0.2">
      <c r="A648" t="s">
        <v>1262</v>
      </c>
      <c r="B648" t="s">
        <v>1263</v>
      </c>
      <c r="C648" s="49">
        <v>25000</v>
      </c>
      <c r="D648">
        <v>25000</v>
      </c>
      <c r="E648">
        <v>0</v>
      </c>
      <c r="F648">
        <v>25000</v>
      </c>
      <c r="G648">
        <v>100</v>
      </c>
    </row>
    <row r="649" spans="1:7" x14ac:dyDescent="0.2">
      <c r="A649" t="s">
        <v>1264</v>
      </c>
      <c r="B649" t="s">
        <v>1265</v>
      </c>
      <c r="C649" s="49">
        <v>958000</v>
      </c>
      <c r="D649">
        <v>958000</v>
      </c>
      <c r="E649">
        <v>0</v>
      </c>
      <c r="F649">
        <v>958000</v>
      </c>
      <c r="G649">
        <v>100</v>
      </c>
    </row>
    <row r="650" spans="1:7" x14ac:dyDescent="0.2">
      <c r="A650" t="s">
        <v>1266</v>
      </c>
      <c r="B650" t="s">
        <v>1267</v>
      </c>
      <c r="C650" s="49">
        <v>47000</v>
      </c>
      <c r="D650">
        <v>47000</v>
      </c>
      <c r="E650">
        <v>0</v>
      </c>
      <c r="F650">
        <v>47000</v>
      </c>
      <c r="G650">
        <v>100</v>
      </c>
    </row>
    <row r="651" spans="1:7" x14ac:dyDescent="0.2">
      <c r="A651" t="s">
        <v>1268</v>
      </c>
      <c r="B651" t="s">
        <v>1269</v>
      </c>
      <c r="C651" s="49">
        <v>1560000</v>
      </c>
      <c r="D651">
        <v>1560000</v>
      </c>
      <c r="E651">
        <v>0</v>
      </c>
      <c r="F651">
        <v>1560000</v>
      </c>
      <c r="G651">
        <v>100</v>
      </c>
    </row>
    <row r="652" spans="1:7" x14ac:dyDescent="0.2">
      <c r="A652" t="s">
        <v>1270</v>
      </c>
      <c r="B652" t="s">
        <v>1271</v>
      </c>
      <c r="C652" s="49">
        <v>2191000</v>
      </c>
      <c r="D652">
        <v>2191000</v>
      </c>
      <c r="E652">
        <v>0</v>
      </c>
      <c r="F652">
        <v>2191000</v>
      </c>
      <c r="G652">
        <v>100</v>
      </c>
    </row>
    <row r="653" spans="1:7" x14ac:dyDescent="0.2">
      <c r="A653" t="s">
        <v>1272</v>
      </c>
      <c r="B653" t="s">
        <v>1273</v>
      </c>
      <c r="C653" s="49">
        <v>41000</v>
      </c>
      <c r="D653">
        <v>41000</v>
      </c>
      <c r="E653">
        <v>0</v>
      </c>
      <c r="F653">
        <v>41000</v>
      </c>
      <c r="G653">
        <v>100</v>
      </c>
    </row>
    <row r="654" spans="1:7" x14ac:dyDescent="0.2">
      <c r="A654" t="s">
        <v>1274</v>
      </c>
      <c r="B654" t="s">
        <v>1275</v>
      </c>
      <c r="C654" s="49">
        <v>1027000</v>
      </c>
      <c r="D654">
        <v>1027000</v>
      </c>
      <c r="E654">
        <v>0</v>
      </c>
      <c r="F654">
        <v>1027000</v>
      </c>
      <c r="G654">
        <v>100</v>
      </c>
    </row>
    <row r="655" spans="1:7" x14ac:dyDescent="0.2">
      <c r="A655" t="s">
        <v>1276</v>
      </c>
      <c r="B655" t="s">
        <v>1277</v>
      </c>
      <c r="C655" s="49">
        <v>109000</v>
      </c>
      <c r="D655">
        <v>109000</v>
      </c>
      <c r="E655">
        <v>0</v>
      </c>
      <c r="F655">
        <v>109000</v>
      </c>
      <c r="G655">
        <v>100</v>
      </c>
    </row>
    <row r="656" spans="1:7" x14ac:dyDescent="0.2">
      <c r="A656" t="s">
        <v>1278</v>
      </c>
      <c r="B656" t="s">
        <v>1279</v>
      </c>
      <c r="C656" s="49">
        <v>103000</v>
      </c>
      <c r="D656">
        <v>103000</v>
      </c>
      <c r="E656">
        <v>0</v>
      </c>
      <c r="F656">
        <v>103000</v>
      </c>
      <c r="G656">
        <v>100</v>
      </c>
    </row>
    <row r="657" spans="1:7" x14ac:dyDescent="0.2">
      <c r="A657" t="s">
        <v>1280</v>
      </c>
      <c r="B657" t="s">
        <v>1281</v>
      </c>
      <c r="C657" s="49">
        <v>1416000</v>
      </c>
      <c r="D657">
        <v>1416000</v>
      </c>
      <c r="E657">
        <v>0</v>
      </c>
      <c r="F657">
        <v>1416000</v>
      </c>
      <c r="G657">
        <v>100</v>
      </c>
    </row>
    <row r="658" spans="1:7" x14ac:dyDescent="0.2">
      <c r="A658" t="s">
        <v>1282</v>
      </c>
      <c r="B658" t="s">
        <v>1283</v>
      </c>
      <c r="C658" s="49">
        <v>24000</v>
      </c>
      <c r="D658">
        <v>24000</v>
      </c>
      <c r="E658">
        <v>0</v>
      </c>
      <c r="F658">
        <v>24000</v>
      </c>
      <c r="G658">
        <v>100</v>
      </c>
    </row>
    <row r="659" spans="1:7" x14ac:dyDescent="0.2">
      <c r="A659" t="s">
        <v>1284</v>
      </c>
      <c r="B659" t="s">
        <v>1285</v>
      </c>
      <c r="C659" s="49">
        <v>439000</v>
      </c>
      <c r="D659">
        <v>439000</v>
      </c>
      <c r="E659">
        <v>0</v>
      </c>
      <c r="F659">
        <v>439000</v>
      </c>
      <c r="G659">
        <v>100</v>
      </c>
    </row>
    <row r="660" spans="1:7" x14ac:dyDescent="0.2">
      <c r="A660" t="s">
        <v>1286</v>
      </c>
      <c r="B660" t="s">
        <v>1287</v>
      </c>
      <c r="C660" s="49">
        <v>75000</v>
      </c>
      <c r="D660">
        <v>75000</v>
      </c>
      <c r="E660">
        <v>0</v>
      </c>
      <c r="F660">
        <v>75000</v>
      </c>
      <c r="G660">
        <v>100</v>
      </c>
    </row>
    <row r="661" spans="1:7" x14ac:dyDescent="0.2">
      <c r="A661" t="s">
        <v>1288</v>
      </c>
      <c r="B661" t="s">
        <v>1289</v>
      </c>
      <c r="C661" s="49">
        <v>4890000</v>
      </c>
      <c r="D661">
        <v>4890000</v>
      </c>
      <c r="E661">
        <v>0</v>
      </c>
      <c r="F661">
        <v>4890000</v>
      </c>
      <c r="G661">
        <v>100</v>
      </c>
    </row>
    <row r="662" spans="1:7" x14ac:dyDescent="0.2">
      <c r="A662" t="s">
        <v>1290</v>
      </c>
      <c r="B662" t="s">
        <v>1291</v>
      </c>
      <c r="C662" s="49">
        <v>188000</v>
      </c>
      <c r="D662">
        <v>188000</v>
      </c>
      <c r="E662">
        <v>0</v>
      </c>
      <c r="F662">
        <v>188000</v>
      </c>
      <c r="G662">
        <v>100</v>
      </c>
    </row>
    <row r="663" spans="1:7" x14ac:dyDescent="0.2">
      <c r="A663" t="s">
        <v>1292</v>
      </c>
      <c r="B663" t="s">
        <v>1293</v>
      </c>
      <c r="C663" s="49">
        <v>327000</v>
      </c>
      <c r="D663">
        <v>327000</v>
      </c>
      <c r="E663">
        <v>0</v>
      </c>
      <c r="F663">
        <v>327000</v>
      </c>
      <c r="G663">
        <v>100</v>
      </c>
    </row>
    <row r="664" spans="1:7" x14ac:dyDescent="0.2">
      <c r="A664" t="s">
        <v>1294</v>
      </c>
      <c r="B664" t="s">
        <v>1295</v>
      </c>
      <c r="C664" s="49">
        <v>489000</v>
      </c>
      <c r="D664">
        <v>489000</v>
      </c>
      <c r="E664">
        <v>0</v>
      </c>
      <c r="F664">
        <v>489000</v>
      </c>
      <c r="G664">
        <v>100</v>
      </c>
    </row>
    <row r="665" spans="1:7" x14ac:dyDescent="0.2">
      <c r="A665" t="s">
        <v>1296</v>
      </c>
      <c r="B665" t="s">
        <v>1297</v>
      </c>
      <c r="C665" s="49">
        <v>527000</v>
      </c>
      <c r="D665">
        <v>527000</v>
      </c>
      <c r="E665">
        <v>0</v>
      </c>
      <c r="F665">
        <v>527000</v>
      </c>
      <c r="G665">
        <v>100</v>
      </c>
    </row>
    <row r="666" spans="1:7" x14ac:dyDescent="0.2">
      <c r="A666" t="s">
        <v>1298</v>
      </c>
      <c r="B666" t="s">
        <v>1299</v>
      </c>
      <c r="C666" s="49">
        <v>24000</v>
      </c>
      <c r="D666">
        <v>24000</v>
      </c>
      <c r="E666">
        <v>0</v>
      </c>
      <c r="F666">
        <v>24000</v>
      </c>
      <c r="G666">
        <v>100</v>
      </c>
    </row>
    <row r="667" spans="1:7" x14ac:dyDescent="0.2">
      <c r="A667" t="s">
        <v>1300</v>
      </c>
      <c r="B667" t="s">
        <v>1301</v>
      </c>
      <c r="C667" s="49">
        <v>407000</v>
      </c>
      <c r="D667">
        <v>407000</v>
      </c>
      <c r="E667">
        <v>0</v>
      </c>
      <c r="F667">
        <v>407000</v>
      </c>
      <c r="G667">
        <v>100</v>
      </c>
    </row>
    <row r="668" spans="1:7" x14ac:dyDescent="0.2">
      <c r="A668" t="s">
        <v>1302</v>
      </c>
      <c r="B668" t="s">
        <v>1303</v>
      </c>
      <c r="C668" s="49">
        <v>21000</v>
      </c>
      <c r="D668">
        <v>21000</v>
      </c>
      <c r="E668">
        <v>0</v>
      </c>
      <c r="F668">
        <v>21000</v>
      </c>
      <c r="G668">
        <v>100</v>
      </c>
    </row>
    <row r="669" spans="1:7" x14ac:dyDescent="0.2">
      <c r="A669" t="s">
        <v>1304</v>
      </c>
      <c r="B669" t="s">
        <v>1305</v>
      </c>
      <c r="C669" s="49">
        <v>798000</v>
      </c>
      <c r="D669">
        <v>798000</v>
      </c>
      <c r="E669">
        <v>0</v>
      </c>
      <c r="F669">
        <v>798000</v>
      </c>
      <c r="G669">
        <v>100</v>
      </c>
    </row>
    <row r="670" spans="1:7" x14ac:dyDescent="0.2">
      <c r="A670" t="s">
        <v>1306</v>
      </c>
      <c r="B670" t="s">
        <v>1307</v>
      </c>
      <c r="C670" s="49">
        <v>1472000</v>
      </c>
      <c r="D670">
        <v>1472000</v>
      </c>
      <c r="E670">
        <v>0</v>
      </c>
      <c r="F670">
        <v>1472000</v>
      </c>
      <c r="G670">
        <v>100</v>
      </c>
    </row>
    <row r="671" spans="1:7" x14ac:dyDescent="0.2">
      <c r="A671" t="s">
        <v>1308</v>
      </c>
      <c r="B671" t="s">
        <v>1309</v>
      </c>
      <c r="C671" s="49">
        <v>96000</v>
      </c>
      <c r="D671">
        <v>96000</v>
      </c>
      <c r="E671">
        <v>0</v>
      </c>
      <c r="F671">
        <v>96000</v>
      </c>
      <c r="G671">
        <v>100</v>
      </c>
    </row>
    <row r="672" spans="1:7" x14ac:dyDescent="0.2">
      <c r="A672" t="s">
        <v>1310</v>
      </c>
      <c r="B672" t="s">
        <v>1311</v>
      </c>
      <c r="C672" s="49">
        <v>278000</v>
      </c>
      <c r="D672">
        <v>278000</v>
      </c>
      <c r="E672">
        <v>0</v>
      </c>
      <c r="F672">
        <v>278000</v>
      </c>
      <c r="G672">
        <v>100</v>
      </c>
    </row>
    <row r="673" spans="1:7" x14ac:dyDescent="0.2">
      <c r="A673" t="s">
        <v>1312</v>
      </c>
      <c r="B673" t="s">
        <v>1313</v>
      </c>
      <c r="C673" s="49">
        <v>344000</v>
      </c>
      <c r="D673">
        <v>344000</v>
      </c>
      <c r="E673">
        <v>0</v>
      </c>
      <c r="F673">
        <v>344000</v>
      </c>
      <c r="G673">
        <v>100</v>
      </c>
    </row>
    <row r="674" spans="1:7" x14ac:dyDescent="0.2">
      <c r="A674" t="s">
        <v>1314</v>
      </c>
      <c r="B674" t="s">
        <v>1315</v>
      </c>
      <c r="C674" s="49">
        <v>143000</v>
      </c>
      <c r="D674">
        <v>143000</v>
      </c>
      <c r="E674">
        <v>0</v>
      </c>
      <c r="F674">
        <v>143000</v>
      </c>
      <c r="G674">
        <v>100</v>
      </c>
    </row>
    <row r="675" spans="1:7" x14ac:dyDescent="0.2">
      <c r="A675" t="s">
        <v>1316</v>
      </c>
      <c r="B675" t="s">
        <v>1317</v>
      </c>
      <c r="C675" s="49">
        <v>409000</v>
      </c>
      <c r="D675">
        <v>409000</v>
      </c>
      <c r="E675">
        <v>0</v>
      </c>
      <c r="F675">
        <v>409000</v>
      </c>
      <c r="G675">
        <v>100</v>
      </c>
    </row>
    <row r="676" spans="1:7" x14ac:dyDescent="0.2">
      <c r="A676" t="s">
        <v>1318</v>
      </c>
      <c r="B676" t="s">
        <v>1319</v>
      </c>
      <c r="C676" s="49">
        <v>1006000</v>
      </c>
      <c r="D676">
        <v>1006000</v>
      </c>
      <c r="E676">
        <v>0</v>
      </c>
      <c r="F676">
        <v>1006000</v>
      </c>
      <c r="G676">
        <v>100</v>
      </c>
    </row>
    <row r="677" spans="1:7" x14ac:dyDescent="0.2">
      <c r="A677" t="s">
        <v>1320</v>
      </c>
      <c r="B677" t="s">
        <v>1209</v>
      </c>
      <c r="C677" s="49">
        <v>40000</v>
      </c>
      <c r="D677">
        <v>40000</v>
      </c>
      <c r="E677">
        <v>0</v>
      </c>
      <c r="F677">
        <v>40000</v>
      </c>
      <c r="G677">
        <v>100</v>
      </c>
    </row>
    <row r="678" spans="1:7" x14ac:dyDescent="0.2">
      <c r="A678" t="s">
        <v>1321</v>
      </c>
      <c r="B678" t="s">
        <v>1322</v>
      </c>
      <c r="C678" s="49">
        <v>23000</v>
      </c>
      <c r="D678">
        <v>23000</v>
      </c>
      <c r="E678">
        <v>0</v>
      </c>
      <c r="F678">
        <v>23000</v>
      </c>
      <c r="G678">
        <v>100</v>
      </c>
    </row>
    <row r="679" spans="1:7" x14ac:dyDescent="0.2">
      <c r="A679" t="s">
        <v>1323</v>
      </c>
      <c r="B679" t="s">
        <v>1324</v>
      </c>
      <c r="C679" s="49">
        <v>293000</v>
      </c>
      <c r="D679">
        <v>293000</v>
      </c>
      <c r="E679">
        <v>0</v>
      </c>
      <c r="F679">
        <v>293000</v>
      </c>
      <c r="G679">
        <v>100</v>
      </c>
    </row>
    <row r="680" spans="1:7" x14ac:dyDescent="0.2">
      <c r="A680" t="s">
        <v>1325</v>
      </c>
      <c r="B680" t="s">
        <v>1326</v>
      </c>
      <c r="C680" s="49">
        <v>228000</v>
      </c>
      <c r="D680">
        <v>228000</v>
      </c>
      <c r="E680">
        <v>0</v>
      </c>
      <c r="F680">
        <v>228000</v>
      </c>
      <c r="G680">
        <v>100</v>
      </c>
    </row>
    <row r="681" spans="1:7" x14ac:dyDescent="0.2">
      <c r="A681" t="s">
        <v>1327</v>
      </c>
      <c r="B681" t="s">
        <v>1328</v>
      </c>
      <c r="C681" s="49">
        <v>277000</v>
      </c>
      <c r="D681">
        <v>277000</v>
      </c>
      <c r="E681">
        <v>0</v>
      </c>
      <c r="F681">
        <v>277000</v>
      </c>
      <c r="G681">
        <v>100</v>
      </c>
    </row>
    <row r="682" spans="1:7" x14ac:dyDescent="0.2">
      <c r="A682" t="s">
        <v>1329</v>
      </c>
      <c r="B682" t="s">
        <v>1330</v>
      </c>
      <c r="C682" s="49">
        <v>226000</v>
      </c>
      <c r="D682">
        <v>226000</v>
      </c>
      <c r="E682">
        <v>0</v>
      </c>
      <c r="F682">
        <v>226000</v>
      </c>
      <c r="G682">
        <v>100</v>
      </c>
    </row>
    <row r="683" spans="1:7" x14ac:dyDescent="0.2">
      <c r="A683" t="s">
        <v>1331</v>
      </c>
      <c r="B683" t="s">
        <v>1332</v>
      </c>
      <c r="C683" s="49">
        <v>179000</v>
      </c>
      <c r="D683">
        <v>179000</v>
      </c>
      <c r="E683">
        <v>0</v>
      </c>
      <c r="F683">
        <v>179000</v>
      </c>
      <c r="G683">
        <v>100</v>
      </c>
    </row>
    <row r="684" spans="1:7" x14ac:dyDescent="0.2">
      <c r="A684" t="s">
        <v>1333</v>
      </c>
      <c r="B684" t="s">
        <v>1334</v>
      </c>
      <c r="C684" s="49">
        <v>163000</v>
      </c>
      <c r="D684">
        <v>163000</v>
      </c>
      <c r="E684">
        <v>0</v>
      </c>
      <c r="F684">
        <v>163000</v>
      </c>
      <c r="G684">
        <v>100</v>
      </c>
    </row>
    <row r="685" spans="1:7" x14ac:dyDescent="0.2">
      <c r="A685" t="s">
        <v>1335</v>
      </c>
      <c r="B685" t="s">
        <v>1336</v>
      </c>
      <c r="C685" s="49">
        <v>256000</v>
      </c>
      <c r="D685">
        <v>256000</v>
      </c>
      <c r="E685">
        <v>0</v>
      </c>
      <c r="F685">
        <v>256000</v>
      </c>
      <c r="G685">
        <v>100</v>
      </c>
    </row>
    <row r="686" spans="1:7" x14ac:dyDescent="0.2">
      <c r="A686" t="s">
        <v>1337</v>
      </c>
      <c r="B686" t="s">
        <v>1338</v>
      </c>
      <c r="C686" s="49">
        <v>683000</v>
      </c>
      <c r="D686">
        <v>683000</v>
      </c>
      <c r="E686">
        <v>0</v>
      </c>
      <c r="F686">
        <v>683000</v>
      </c>
      <c r="G686">
        <v>100</v>
      </c>
    </row>
    <row r="687" spans="1:7" x14ac:dyDescent="0.2">
      <c r="A687" t="s">
        <v>1339</v>
      </c>
      <c r="B687" t="s">
        <v>1340</v>
      </c>
      <c r="C687" s="49">
        <v>357000</v>
      </c>
      <c r="D687">
        <v>357000</v>
      </c>
      <c r="E687">
        <v>0</v>
      </c>
      <c r="F687">
        <v>357000</v>
      </c>
      <c r="G687">
        <v>100</v>
      </c>
    </row>
    <row r="688" spans="1:7" x14ac:dyDescent="0.2">
      <c r="A688" t="s">
        <v>1341</v>
      </c>
      <c r="B688" t="s">
        <v>1342</v>
      </c>
      <c r="C688" s="49">
        <v>492000</v>
      </c>
      <c r="D688">
        <v>492000</v>
      </c>
      <c r="E688">
        <v>0</v>
      </c>
      <c r="F688">
        <v>492000</v>
      </c>
      <c r="G688">
        <v>100</v>
      </c>
    </row>
    <row r="689" spans="1:7" x14ac:dyDescent="0.2">
      <c r="A689" t="s">
        <v>1343</v>
      </c>
      <c r="B689" t="s">
        <v>1344</v>
      </c>
      <c r="C689" s="49">
        <v>257000</v>
      </c>
      <c r="D689">
        <v>257000</v>
      </c>
      <c r="E689">
        <v>0</v>
      </c>
      <c r="F689">
        <v>257000</v>
      </c>
      <c r="G689">
        <v>100</v>
      </c>
    </row>
    <row r="690" spans="1:7" x14ac:dyDescent="0.2">
      <c r="A690" t="s">
        <v>1345</v>
      </c>
      <c r="B690" t="s">
        <v>1346</v>
      </c>
      <c r="C690" s="49">
        <v>451000</v>
      </c>
      <c r="D690">
        <v>451000</v>
      </c>
      <c r="E690">
        <v>0</v>
      </c>
      <c r="F690">
        <v>451000</v>
      </c>
      <c r="G690">
        <v>100</v>
      </c>
    </row>
    <row r="691" spans="1:7" x14ac:dyDescent="0.2">
      <c r="A691" t="s">
        <v>1347</v>
      </c>
      <c r="B691" t="s">
        <v>1348</v>
      </c>
      <c r="C691" s="49">
        <v>91000</v>
      </c>
      <c r="D691">
        <v>91000</v>
      </c>
      <c r="E691">
        <v>0</v>
      </c>
      <c r="F691">
        <v>91000</v>
      </c>
      <c r="G691">
        <v>100</v>
      </c>
    </row>
    <row r="692" spans="1:7" x14ac:dyDescent="0.2">
      <c r="A692" t="s">
        <v>1349</v>
      </c>
      <c r="B692" t="s">
        <v>1350</v>
      </c>
      <c r="C692" s="49">
        <v>233000</v>
      </c>
      <c r="D692">
        <v>233000</v>
      </c>
      <c r="E692">
        <v>0</v>
      </c>
      <c r="F692">
        <v>233000</v>
      </c>
      <c r="G692">
        <v>100</v>
      </c>
    </row>
    <row r="693" spans="1:7" x14ac:dyDescent="0.2">
      <c r="A693" t="s">
        <v>1351</v>
      </c>
      <c r="B693" t="s">
        <v>1352</v>
      </c>
      <c r="C693" s="49">
        <v>198000</v>
      </c>
      <c r="D693">
        <v>198000</v>
      </c>
      <c r="E693">
        <v>0</v>
      </c>
      <c r="F693">
        <v>198000</v>
      </c>
      <c r="G693">
        <v>100</v>
      </c>
    </row>
    <row r="694" spans="1:7" x14ac:dyDescent="0.2">
      <c r="A694" t="s">
        <v>1353</v>
      </c>
      <c r="B694" t="s">
        <v>1354</v>
      </c>
      <c r="C694" s="49">
        <v>63000</v>
      </c>
      <c r="D694">
        <v>63000</v>
      </c>
      <c r="E694">
        <v>0</v>
      </c>
      <c r="F694">
        <v>63000</v>
      </c>
      <c r="G694">
        <v>100</v>
      </c>
    </row>
    <row r="695" spans="1:7" x14ac:dyDescent="0.2">
      <c r="A695" t="s">
        <v>1355</v>
      </c>
      <c r="B695" t="s">
        <v>1356</v>
      </c>
      <c r="C695" s="49">
        <v>49000</v>
      </c>
      <c r="D695">
        <v>49000</v>
      </c>
      <c r="E695">
        <v>0</v>
      </c>
      <c r="F695">
        <v>49000</v>
      </c>
      <c r="G695">
        <v>100</v>
      </c>
    </row>
    <row r="696" spans="1:7" x14ac:dyDescent="0.2">
      <c r="A696" t="s">
        <v>1357</v>
      </c>
      <c r="B696" t="s">
        <v>1358</v>
      </c>
      <c r="C696" s="49">
        <v>2290000</v>
      </c>
      <c r="D696">
        <v>2290000</v>
      </c>
      <c r="E696">
        <v>0</v>
      </c>
      <c r="F696">
        <v>2290000</v>
      </c>
      <c r="G696">
        <v>100</v>
      </c>
    </row>
    <row r="697" spans="1:7" x14ac:dyDescent="0.2">
      <c r="A697" t="s">
        <v>1359</v>
      </c>
      <c r="B697" t="s">
        <v>1360</v>
      </c>
      <c r="C697" s="49">
        <v>145000</v>
      </c>
      <c r="D697">
        <v>145000</v>
      </c>
      <c r="E697">
        <v>0</v>
      </c>
      <c r="F697">
        <v>145000</v>
      </c>
      <c r="G697">
        <v>100</v>
      </c>
    </row>
    <row r="698" spans="1:7" x14ac:dyDescent="0.2">
      <c r="A698" t="s">
        <v>1361</v>
      </c>
      <c r="B698" t="s">
        <v>1362</v>
      </c>
      <c r="C698" s="49">
        <v>36000</v>
      </c>
      <c r="D698">
        <v>36000</v>
      </c>
      <c r="E698">
        <v>0</v>
      </c>
      <c r="F698">
        <v>36000</v>
      </c>
      <c r="G698">
        <v>100</v>
      </c>
    </row>
    <row r="699" spans="1:7" x14ac:dyDescent="0.2">
      <c r="A699" t="s">
        <v>1363</v>
      </c>
      <c r="B699" t="s">
        <v>1364</v>
      </c>
      <c r="C699" s="49">
        <v>237000</v>
      </c>
      <c r="D699">
        <v>237000</v>
      </c>
      <c r="E699">
        <v>0</v>
      </c>
      <c r="F699">
        <v>237000</v>
      </c>
      <c r="G699">
        <v>100</v>
      </c>
    </row>
    <row r="700" spans="1:7" x14ac:dyDescent="0.2">
      <c r="A700" t="s">
        <v>1365</v>
      </c>
      <c r="B700" t="s">
        <v>1366</v>
      </c>
      <c r="C700" s="49">
        <v>527000</v>
      </c>
      <c r="D700">
        <v>527000</v>
      </c>
      <c r="E700">
        <v>0</v>
      </c>
      <c r="F700">
        <v>527000</v>
      </c>
      <c r="G700">
        <v>100</v>
      </c>
    </row>
    <row r="701" spans="1:7" x14ac:dyDescent="0.2">
      <c r="A701" t="s">
        <v>1367</v>
      </c>
      <c r="B701" t="s">
        <v>1368</v>
      </c>
      <c r="C701" s="49">
        <v>72000</v>
      </c>
      <c r="D701">
        <v>72000</v>
      </c>
      <c r="E701">
        <v>0</v>
      </c>
      <c r="F701">
        <v>72000</v>
      </c>
      <c r="G701">
        <v>100</v>
      </c>
    </row>
    <row r="702" spans="1:7" x14ac:dyDescent="0.2">
      <c r="A702" t="s">
        <v>1369</v>
      </c>
      <c r="B702" t="s">
        <v>1370</v>
      </c>
      <c r="C702" s="49">
        <v>108000</v>
      </c>
      <c r="D702">
        <v>108000</v>
      </c>
      <c r="E702">
        <v>0</v>
      </c>
      <c r="F702">
        <v>108000</v>
      </c>
      <c r="G702">
        <v>100</v>
      </c>
    </row>
    <row r="703" spans="1:7" x14ac:dyDescent="0.2">
      <c r="A703" t="s">
        <v>1371</v>
      </c>
      <c r="B703" t="s">
        <v>1372</v>
      </c>
      <c r="C703" s="49">
        <v>449000</v>
      </c>
      <c r="D703">
        <v>449000</v>
      </c>
      <c r="E703">
        <v>0</v>
      </c>
      <c r="F703">
        <v>449000</v>
      </c>
      <c r="G703">
        <v>100</v>
      </c>
    </row>
    <row r="704" spans="1:7" x14ac:dyDescent="0.2">
      <c r="A704" t="s">
        <v>1373</v>
      </c>
      <c r="B704" t="s">
        <v>1374</v>
      </c>
      <c r="C704" s="49">
        <v>268000</v>
      </c>
      <c r="D704">
        <v>268000</v>
      </c>
      <c r="E704">
        <v>0</v>
      </c>
      <c r="F704">
        <v>268000</v>
      </c>
      <c r="G704">
        <v>100</v>
      </c>
    </row>
    <row r="705" spans="1:7" x14ac:dyDescent="0.2">
      <c r="A705" t="s">
        <v>1375</v>
      </c>
      <c r="B705" t="s">
        <v>1376</v>
      </c>
      <c r="C705" s="49">
        <v>40000</v>
      </c>
      <c r="D705">
        <v>40000</v>
      </c>
      <c r="E705">
        <v>0</v>
      </c>
      <c r="F705">
        <v>40000</v>
      </c>
      <c r="G705">
        <v>100</v>
      </c>
    </row>
    <row r="706" spans="1:7" x14ac:dyDescent="0.2">
      <c r="A706" t="s">
        <v>1377</v>
      </c>
      <c r="B706" t="s">
        <v>1378</v>
      </c>
      <c r="C706" s="49">
        <v>1302000</v>
      </c>
      <c r="D706">
        <v>1302000</v>
      </c>
      <c r="E706">
        <v>0</v>
      </c>
      <c r="F706">
        <v>1302000</v>
      </c>
      <c r="G706">
        <v>100</v>
      </c>
    </row>
    <row r="707" spans="1:7" x14ac:dyDescent="0.2">
      <c r="A707" t="s">
        <v>1379</v>
      </c>
      <c r="B707" t="s">
        <v>1380</v>
      </c>
      <c r="C707" s="49">
        <v>624000</v>
      </c>
      <c r="D707">
        <v>624000</v>
      </c>
      <c r="E707">
        <v>0</v>
      </c>
      <c r="F707">
        <v>624000</v>
      </c>
      <c r="G707">
        <v>100</v>
      </c>
    </row>
    <row r="708" spans="1:7" x14ac:dyDescent="0.2">
      <c r="A708" t="s">
        <v>1381</v>
      </c>
      <c r="B708" t="s">
        <v>1382</v>
      </c>
      <c r="C708" s="49">
        <v>351000</v>
      </c>
      <c r="D708">
        <v>351000</v>
      </c>
      <c r="E708">
        <v>0</v>
      </c>
      <c r="F708">
        <v>351000</v>
      </c>
      <c r="G708">
        <v>100</v>
      </c>
    </row>
    <row r="709" spans="1:7" x14ac:dyDescent="0.2">
      <c r="A709" t="s">
        <v>1383</v>
      </c>
      <c r="B709" t="s">
        <v>1384</v>
      </c>
      <c r="C709" s="49">
        <v>159000</v>
      </c>
      <c r="D709">
        <v>159000</v>
      </c>
      <c r="E709">
        <v>0</v>
      </c>
      <c r="F709">
        <v>159000</v>
      </c>
      <c r="G709">
        <v>100</v>
      </c>
    </row>
    <row r="710" spans="1:7" x14ac:dyDescent="0.2">
      <c r="A710" t="s">
        <v>1385</v>
      </c>
      <c r="B710" t="s">
        <v>1386</v>
      </c>
      <c r="C710" s="49">
        <v>160000</v>
      </c>
      <c r="D710">
        <v>160000</v>
      </c>
      <c r="E710">
        <v>0</v>
      </c>
      <c r="F710">
        <v>160000</v>
      </c>
      <c r="G710">
        <v>100</v>
      </c>
    </row>
    <row r="711" spans="1:7" x14ac:dyDescent="0.2">
      <c r="A711" t="s">
        <v>1387</v>
      </c>
      <c r="B711" t="s">
        <v>1388</v>
      </c>
      <c r="C711" s="49">
        <v>323000</v>
      </c>
      <c r="D711">
        <v>323000</v>
      </c>
      <c r="E711">
        <v>0</v>
      </c>
      <c r="F711">
        <v>323000</v>
      </c>
      <c r="G711">
        <v>100</v>
      </c>
    </row>
    <row r="712" spans="1:7" x14ac:dyDescent="0.2">
      <c r="A712" t="s">
        <v>1389</v>
      </c>
      <c r="B712" t="s">
        <v>1390</v>
      </c>
      <c r="C712" s="49">
        <v>11000</v>
      </c>
      <c r="D712">
        <v>11000</v>
      </c>
      <c r="E712">
        <v>0</v>
      </c>
      <c r="F712">
        <v>11000</v>
      </c>
      <c r="G712">
        <v>100</v>
      </c>
    </row>
    <row r="713" spans="1:7" x14ac:dyDescent="0.2">
      <c r="A713" t="s">
        <v>1391</v>
      </c>
      <c r="B713" t="s">
        <v>1392</v>
      </c>
      <c r="C713" s="49">
        <v>694000</v>
      </c>
      <c r="D713">
        <v>694000</v>
      </c>
      <c r="E713">
        <v>0</v>
      </c>
      <c r="F713">
        <v>694000</v>
      </c>
      <c r="G713">
        <v>100</v>
      </c>
    </row>
    <row r="714" spans="1:7" x14ac:dyDescent="0.2">
      <c r="A714" t="s">
        <v>1393</v>
      </c>
      <c r="B714" t="s">
        <v>1394</v>
      </c>
      <c r="C714" s="49">
        <v>366000</v>
      </c>
      <c r="D714">
        <v>366000</v>
      </c>
      <c r="E714">
        <v>0</v>
      </c>
      <c r="F714">
        <v>366000</v>
      </c>
      <c r="G714">
        <v>100</v>
      </c>
    </row>
    <row r="715" spans="1:7" x14ac:dyDescent="0.2">
      <c r="A715" t="s">
        <v>1395</v>
      </c>
      <c r="B715" t="s">
        <v>1396</v>
      </c>
      <c r="C715" s="49">
        <v>82000</v>
      </c>
      <c r="D715">
        <v>82000</v>
      </c>
      <c r="E715">
        <v>0</v>
      </c>
      <c r="F715">
        <v>82000</v>
      </c>
      <c r="G715">
        <v>100</v>
      </c>
    </row>
    <row r="716" spans="1:7" x14ac:dyDescent="0.2">
      <c r="A716" t="s">
        <v>1397</v>
      </c>
      <c r="B716" t="s">
        <v>1398</v>
      </c>
      <c r="C716" s="49">
        <v>37000</v>
      </c>
      <c r="D716">
        <v>37000</v>
      </c>
      <c r="E716">
        <v>0</v>
      </c>
      <c r="F716">
        <v>37000</v>
      </c>
      <c r="G716">
        <v>100</v>
      </c>
    </row>
    <row r="717" spans="1:7" x14ac:dyDescent="0.2">
      <c r="A717" t="s">
        <v>1399</v>
      </c>
      <c r="B717" t="s">
        <v>1400</v>
      </c>
      <c r="C717" s="49">
        <v>319000</v>
      </c>
      <c r="D717">
        <v>319000</v>
      </c>
      <c r="E717">
        <v>0</v>
      </c>
      <c r="F717">
        <v>319000</v>
      </c>
      <c r="G717">
        <v>100</v>
      </c>
    </row>
    <row r="718" spans="1:7" x14ac:dyDescent="0.2">
      <c r="A718" t="s">
        <v>1401</v>
      </c>
      <c r="B718" t="s">
        <v>1402</v>
      </c>
      <c r="C718" s="49">
        <v>183000</v>
      </c>
      <c r="D718">
        <v>183000</v>
      </c>
      <c r="E718">
        <v>0</v>
      </c>
      <c r="F718">
        <v>183000</v>
      </c>
      <c r="G718">
        <v>100</v>
      </c>
    </row>
    <row r="719" spans="1:7" x14ac:dyDescent="0.2">
      <c r="A719" t="s">
        <v>1403</v>
      </c>
      <c r="B719" t="s">
        <v>1404</v>
      </c>
      <c r="C719" s="49">
        <v>486000</v>
      </c>
      <c r="D719">
        <v>486000</v>
      </c>
      <c r="E719">
        <v>0</v>
      </c>
      <c r="F719">
        <v>486000</v>
      </c>
      <c r="G719">
        <v>100</v>
      </c>
    </row>
    <row r="720" spans="1:7" x14ac:dyDescent="0.2">
      <c r="A720" t="s">
        <v>1405</v>
      </c>
      <c r="B720" t="s">
        <v>1406</v>
      </c>
      <c r="C720" s="49">
        <v>129000</v>
      </c>
      <c r="D720">
        <v>129000</v>
      </c>
      <c r="E720">
        <v>0</v>
      </c>
      <c r="F720">
        <v>129000</v>
      </c>
      <c r="G720">
        <v>100</v>
      </c>
    </row>
    <row r="721" spans="1:7" x14ac:dyDescent="0.2">
      <c r="A721" t="s">
        <v>1407</v>
      </c>
      <c r="B721" t="s">
        <v>1408</v>
      </c>
      <c r="C721" s="49">
        <v>2061000</v>
      </c>
      <c r="D721">
        <v>2061000</v>
      </c>
      <c r="E721">
        <v>0</v>
      </c>
      <c r="F721">
        <v>2061000</v>
      </c>
      <c r="G721">
        <v>100</v>
      </c>
    </row>
    <row r="722" spans="1:7" x14ac:dyDescent="0.2">
      <c r="A722" t="s">
        <v>1409</v>
      </c>
      <c r="B722" t="s">
        <v>1410</v>
      </c>
      <c r="C722" s="49">
        <v>60000</v>
      </c>
      <c r="D722">
        <v>60000</v>
      </c>
      <c r="E722">
        <v>0</v>
      </c>
      <c r="F722">
        <v>60000</v>
      </c>
      <c r="G722">
        <v>100</v>
      </c>
    </row>
    <row r="723" spans="1:7" x14ac:dyDescent="0.2">
      <c r="A723" t="s">
        <v>1411</v>
      </c>
      <c r="B723" t="s">
        <v>1412</v>
      </c>
      <c r="C723" s="49">
        <v>17000</v>
      </c>
      <c r="D723">
        <v>17000</v>
      </c>
      <c r="E723">
        <v>0</v>
      </c>
      <c r="F723">
        <v>17000</v>
      </c>
      <c r="G723">
        <v>100</v>
      </c>
    </row>
    <row r="724" spans="1:7" x14ac:dyDescent="0.2">
      <c r="A724" t="s">
        <v>1413</v>
      </c>
      <c r="B724" t="s">
        <v>1414</v>
      </c>
      <c r="C724" s="49">
        <v>37000</v>
      </c>
      <c r="D724">
        <v>37000</v>
      </c>
      <c r="E724">
        <v>0</v>
      </c>
      <c r="F724">
        <v>37000</v>
      </c>
      <c r="G724">
        <v>100</v>
      </c>
    </row>
    <row r="725" spans="1:7" x14ac:dyDescent="0.2">
      <c r="A725" t="s">
        <v>1415</v>
      </c>
      <c r="B725" t="s">
        <v>1416</v>
      </c>
      <c r="C725" s="49">
        <v>60000</v>
      </c>
      <c r="D725">
        <v>60000</v>
      </c>
      <c r="E725">
        <v>0</v>
      </c>
      <c r="F725">
        <v>60000</v>
      </c>
      <c r="G725">
        <v>100</v>
      </c>
    </row>
    <row r="726" spans="1:7" x14ac:dyDescent="0.2">
      <c r="A726" t="s">
        <v>1417</v>
      </c>
      <c r="B726" t="s">
        <v>1418</v>
      </c>
      <c r="C726" s="49">
        <v>17000</v>
      </c>
      <c r="D726">
        <v>17000</v>
      </c>
      <c r="E726">
        <v>0</v>
      </c>
      <c r="F726">
        <v>17000</v>
      </c>
      <c r="G726">
        <v>100</v>
      </c>
    </row>
    <row r="727" spans="1:7" x14ac:dyDescent="0.2">
      <c r="A727" t="s">
        <v>1419</v>
      </c>
      <c r="B727" t="s">
        <v>1420</v>
      </c>
      <c r="C727" s="49">
        <v>217000</v>
      </c>
      <c r="D727">
        <v>217000</v>
      </c>
      <c r="E727">
        <v>0</v>
      </c>
      <c r="F727">
        <v>217000</v>
      </c>
      <c r="G727">
        <v>100</v>
      </c>
    </row>
    <row r="728" spans="1:7" x14ac:dyDescent="0.2">
      <c r="A728" t="s">
        <v>1421</v>
      </c>
      <c r="B728" t="s">
        <v>1422</v>
      </c>
      <c r="C728" s="49">
        <v>40000</v>
      </c>
      <c r="D728">
        <v>40000</v>
      </c>
      <c r="E728">
        <v>0</v>
      </c>
      <c r="F728">
        <v>40000</v>
      </c>
      <c r="G728">
        <v>100</v>
      </c>
    </row>
    <row r="729" spans="1:7" x14ac:dyDescent="0.2">
      <c r="A729" t="s">
        <v>1423</v>
      </c>
      <c r="B729" t="s">
        <v>1424</v>
      </c>
      <c r="C729" s="49">
        <v>172000</v>
      </c>
      <c r="D729">
        <v>172000</v>
      </c>
      <c r="E729">
        <v>0</v>
      </c>
      <c r="F729">
        <v>172000</v>
      </c>
      <c r="G729">
        <v>100</v>
      </c>
    </row>
    <row r="730" spans="1:7" x14ac:dyDescent="0.2">
      <c r="A730" t="s">
        <v>1425</v>
      </c>
      <c r="B730" t="s">
        <v>1426</v>
      </c>
      <c r="C730" s="49">
        <v>51000</v>
      </c>
      <c r="D730">
        <v>51000</v>
      </c>
      <c r="E730">
        <v>0</v>
      </c>
      <c r="F730">
        <v>51000</v>
      </c>
      <c r="G730">
        <v>100</v>
      </c>
    </row>
    <row r="731" spans="1:7" x14ac:dyDescent="0.2">
      <c r="A731" t="s">
        <v>1427</v>
      </c>
      <c r="B731" t="s">
        <v>1428</v>
      </c>
      <c r="C731" s="49">
        <v>67000</v>
      </c>
      <c r="D731">
        <v>67000</v>
      </c>
      <c r="E731">
        <v>0</v>
      </c>
      <c r="F731">
        <v>67000</v>
      </c>
      <c r="G731">
        <v>100</v>
      </c>
    </row>
    <row r="732" spans="1:7" x14ac:dyDescent="0.2">
      <c r="A732" t="s">
        <v>1429</v>
      </c>
      <c r="B732" t="s">
        <v>1430</v>
      </c>
      <c r="C732" s="49">
        <v>70000</v>
      </c>
      <c r="D732">
        <v>70000</v>
      </c>
      <c r="E732">
        <v>0</v>
      </c>
      <c r="F732">
        <v>70000</v>
      </c>
      <c r="G732">
        <v>100</v>
      </c>
    </row>
    <row r="733" spans="1:7" x14ac:dyDescent="0.2">
      <c r="A733" t="s">
        <v>1431</v>
      </c>
      <c r="B733" t="s">
        <v>1432</v>
      </c>
      <c r="C733" s="49">
        <v>834000</v>
      </c>
      <c r="D733">
        <v>834000</v>
      </c>
      <c r="E733">
        <v>0</v>
      </c>
      <c r="F733">
        <v>834000</v>
      </c>
      <c r="G733">
        <v>100</v>
      </c>
    </row>
    <row r="734" spans="1:7" x14ac:dyDescent="0.2">
      <c r="A734" t="s">
        <v>1433</v>
      </c>
      <c r="B734" t="s">
        <v>1434</v>
      </c>
      <c r="C734" s="49">
        <v>490000</v>
      </c>
      <c r="D734">
        <v>490000</v>
      </c>
      <c r="E734">
        <v>0</v>
      </c>
      <c r="F734">
        <v>490000</v>
      </c>
      <c r="G734">
        <v>100</v>
      </c>
    </row>
    <row r="735" spans="1:7" x14ac:dyDescent="0.2">
      <c r="A735" t="s">
        <v>1435</v>
      </c>
      <c r="B735" t="s">
        <v>1436</v>
      </c>
      <c r="C735" s="49">
        <v>123000</v>
      </c>
      <c r="D735">
        <v>123000</v>
      </c>
      <c r="E735">
        <v>0</v>
      </c>
      <c r="F735">
        <v>123000</v>
      </c>
      <c r="G735">
        <v>100</v>
      </c>
    </row>
    <row r="736" spans="1:7" x14ac:dyDescent="0.2">
      <c r="A736" t="s">
        <v>1437</v>
      </c>
      <c r="B736" t="s">
        <v>1209</v>
      </c>
      <c r="C736" s="49">
        <v>28000</v>
      </c>
      <c r="D736">
        <v>28000</v>
      </c>
      <c r="E736">
        <v>0</v>
      </c>
      <c r="F736">
        <v>28000</v>
      </c>
      <c r="G736">
        <v>100</v>
      </c>
    </row>
    <row r="737" spans="1:7" x14ac:dyDescent="0.2">
      <c r="A737" t="s">
        <v>1438</v>
      </c>
      <c r="B737" t="s">
        <v>1439</v>
      </c>
      <c r="C737" s="49">
        <v>384000</v>
      </c>
      <c r="D737">
        <v>384000</v>
      </c>
      <c r="E737">
        <v>0</v>
      </c>
      <c r="F737">
        <v>384000</v>
      </c>
      <c r="G737">
        <v>100</v>
      </c>
    </row>
    <row r="738" spans="1:7" x14ac:dyDescent="0.2">
      <c r="A738" t="s">
        <v>1440</v>
      </c>
      <c r="B738" t="s">
        <v>1441</v>
      </c>
      <c r="C738" s="49">
        <v>104000</v>
      </c>
      <c r="D738">
        <v>104000</v>
      </c>
      <c r="E738">
        <v>0</v>
      </c>
      <c r="F738">
        <v>104000</v>
      </c>
      <c r="G738">
        <v>100</v>
      </c>
    </row>
    <row r="739" spans="1:7" x14ac:dyDescent="0.2">
      <c r="A739" t="s">
        <v>1442</v>
      </c>
      <c r="B739" t="s">
        <v>1443</v>
      </c>
      <c r="C739" s="49">
        <v>356000</v>
      </c>
      <c r="D739">
        <v>356000</v>
      </c>
      <c r="E739">
        <v>0</v>
      </c>
      <c r="F739">
        <v>356000</v>
      </c>
      <c r="G739">
        <v>100</v>
      </c>
    </row>
    <row r="740" spans="1:7" x14ac:dyDescent="0.2">
      <c r="A740" t="s">
        <v>1444</v>
      </c>
      <c r="B740" t="s">
        <v>1445</v>
      </c>
      <c r="C740" s="49">
        <v>66000</v>
      </c>
      <c r="D740">
        <v>66000</v>
      </c>
      <c r="E740">
        <v>0</v>
      </c>
      <c r="F740">
        <v>66000</v>
      </c>
      <c r="G740">
        <v>100</v>
      </c>
    </row>
    <row r="741" spans="1:7" x14ac:dyDescent="0.2">
      <c r="A741" t="s">
        <v>1446</v>
      </c>
      <c r="B741" t="s">
        <v>1447</v>
      </c>
      <c r="C741" s="49">
        <v>139000</v>
      </c>
      <c r="D741">
        <v>139000</v>
      </c>
      <c r="E741">
        <v>0</v>
      </c>
      <c r="F741">
        <v>139000</v>
      </c>
      <c r="G741">
        <v>100</v>
      </c>
    </row>
    <row r="742" spans="1:7" x14ac:dyDescent="0.2">
      <c r="A742" t="s">
        <v>1448</v>
      </c>
      <c r="B742" t="s">
        <v>1449</v>
      </c>
      <c r="C742" s="49">
        <v>83000</v>
      </c>
      <c r="D742">
        <v>83000</v>
      </c>
      <c r="E742">
        <v>0</v>
      </c>
      <c r="F742">
        <v>83000</v>
      </c>
      <c r="G742">
        <v>100</v>
      </c>
    </row>
    <row r="743" spans="1:7" x14ac:dyDescent="0.2">
      <c r="A743" t="s">
        <v>1450</v>
      </c>
      <c r="B743" t="s">
        <v>1451</v>
      </c>
      <c r="C743" s="49">
        <v>209000</v>
      </c>
      <c r="D743">
        <v>209000</v>
      </c>
      <c r="E743">
        <v>0</v>
      </c>
      <c r="F743">
        <v>209000</v>
      </c>
      <c r="G743">
        <v>100</v>
      </c>
    </row>
    <row r="744" spans="1:7" x14ac:dyDescent="0.2">
      <c r="A744" t="s">
        <v>1452</v>
      </c>
      <c r="B744" t="s">
        <v>1453</v>
      </c>
      <c r="C744" s="49">
        <v>203000</v>
      </c>
      <c r="D744">
        <v>203000</v>
      </c>
      <c r="E744">
        <v>0</v>
      </c>
      <c r="F744">
        <v>203000</v>
      </c>
      <c r="G744">
        <v>100</v>
      </c>
    </row>
    <row r="745" spans="1:7" x14ac:dyDescent="0.2">
      <c r="A745" t="s">
        <v>1454</v>
      </c>
      <c r="B745" t="s">
        <v>1455</v>
      </c>
      <c r="C745" s="49">
        <v>306000</v>
      </c>
      <c r="D745">
        <v>306000</v>
      </c>
      <c r="E745">
        <v>0</v>
      </c>
      <c r="F745">
        <v>306000</v>
      </c>
      <c r="G745">
        <v>100</v>
      </c>
    </row>
    <row r="746" spans="1:7" x14ac:dyDescent="0.2">
      <c r="A746" t="s">
        <v>1456</v>
      </c>
      <c r="B746" t="s">
        <v>1457</v>
      </c>
      <c r="C746" s="49">
        <v>148000</v>
      </c>
      <c r="D746">
        <v>148000</v>
      </c>
      <c r="E746">
        <v>0</v>
      </c>
      <c r="F746">
        <v>148000</v>
      </c>
      <c r="G746">
        <v>100</v>
      </c>
    </row>
    <row r="747" spans="1:7" x14ac:dyDescent="0.2">
      <c r="A747" t="s">
        <v>1458</v>
      </c>
      <c r="B747" t="s">
        <v>1459</v>
      </c>
      <c r="C747" s="49">
        <v>239000</v>
      </c>
      <c r="D747">
        <v>239000</v>
      </c>
      <c r="E747">
        <v>0</v>
      </c>
      <c r="F747">
        <v>239000</v>
      </c>
      <c r="G747">
        <v>100</v>
      </c>
    </row>
    <row r="748" spans="1:7" x14ac:dyDescent="0.2">
      <c r="A748" t="s">
        <v>1460</v>
      </c>
      <c r="B748" t="s">
        <v>1461</v>
      </c>
      <c r="C748" s="49">
        <v>1620000</v>
      </c>
      <c r="D748">
        <v>1620000</v>
      </c>
      <c r="E748">
        <v>0</v>
      </c>
      <c r="F748">
        <v>1620000</v>
      </c>
      <c r="G748">
        <v>100</v>
      </c>
    </row>
    <row r="749" spans="1:7" x14ac:dyDescent="0.2">
      <c r="A749" t="s">
        <v>1462</v>
      </c>
      <c r="B749" t="s">
        <v>1463</v>
      </c>
      <c r="C749" s="49">
        <v>233000</v>
      </c>
      <c r="D749">
        <v>233000</v>
      </c>
      <c r="E749">
        <v>0</v>
      </c>
      <c r="F749">
        <v>233000</v>
      </c>
      <c r="G749">
        <v>100</v>
      </c>
    </row>
    <row r="750" spans="1:7" x14ac:dyDescent="0.2">
      <c r="A750" t="s">
        <v>1464</v>
      </c>
      <c r="B750" t="s">
        <v>1465</v>
      </c>
      <c r="C750" s="49">
        <v>1213000</v>
      </c>
      <c r="D750">
        <v>1213000</v>
      </c>
      <c r="E750">
        <v>0</v>
      </c>
      <c r="F750">
        <v>1213000</v>
      </c>
      <c r="G750">
        <v>100</v>
      </c>
    </row>
    <row r="751" spans="1:7" x14ac:dyDescent="0.2">
      <c r="A751" t="s">
        <v>1466</v>
      </c>
      <c r="B751" t="s">
        <v>1467</v>
      </c>
      <c r="C751" s="49">
        <v>1243000</v>
      </c>
      <c r="D751">
        <v>1243000</v>
      </c>
      <c r="E751">
        <v>0</v>
      </c>
      <c r="F751">
        <v>1243000</v>
      </c>
      <c r="G751">
        <v>100</v>
      </c>
    </row>
    <row r="752" spans="1:7" x14ac:dyDescent="0.2">
      <c r="A752" t="s">
        <v>1468</v>
      </c>
      <c r="B752" t="s">
        <v>1469</v>
      </c>
      <c r="C752" s="49">
        <v>840000</v>
      </c>
      <c r="D752">
        <v>840000</v>
      </c>
      <c r="E752">
        <v>0</v>
      </c>
      <c r="F752">
        <v>840000</v>
      </c>
      <c r="G752">
        <v>100</v>
      </c>
    </row>
    <row r="753" spans="1:7" x14ac:dyDescent="0.2">
      <c r="A753" t="s">
        <v>1470</v>
      </c>
      <c r="B753" t="s">
        <v>1471</v>
      </c>
      <c r="C753" s="49">
        <v>431000</v>
      </c>
      <c r="D753">
        <v>431000</v>
      </c>
      <c r="E753">
        <v>0</v>
      </c>
      <c r="F753">
        <v>431000</v>
      </c>
      <c r="G753">
        <v>100</v>
      </c>
    </row>
    <row r="754" spans="1:7" x14ac:dyDescent="0.2">
      <c r="A754" t="s">
        <v>1472</v>
      </c>
      <c r="B754" t="s">
        <v>1473</v>
      </c>
      <c r="C754" s="49">
        <v>251000</v>
      </c>
      <c r="D754">
        <v>251000</v>
      </c>
      <c r="E754">
        <v>0</v>
      </c>
      <c r="F754">
        <v>251000</v>
      </c>
      <c r="G754">
        <v>100</v>
      </c>
    </row>
    <row r="755" spans="1:7" x14ac:dyDescent="0.2">
      <c r="A755" t="s">
        <v>1474</v>
      </c>
      <c r="B755" t="s">
        <v>1475</v>
      </c>
      <c r="C755" s="49">
        <v>56000</v>
      </c>
      <c r="D755">
        <v>56000</v>
      </c>
      <c r="E755">
        <v>0</v>
      </c>
      <c r="F755">
        <v>56000</v>
      </c>
      <c r="G755">
        <v>100</v>
      </c>
    </row>
    <row r="756" spans="1:7" x14ac:dyDescent="0.2">
      <c r="A756" t="s">
        <v>1476</v>
      </c>
      <c r="B756" t="s">
        <v>1477</v>
      </c>
      <c r="C756" s="49">
        <v>471000</v>
      </c>
      <c r="D756">
        <v>471000</v>
      </c>
      <c r="E756">
        <v>0</v>
      </c>
      <c r="F756">
        <v>471000</v>
      </c>
      <c r="G756">
        <v>100</v>
      </c>
    </row>
    <row r="757" spans="1:7" x14ac:dyDescent="0.2">
      <c r="A757" t="s">
        <v>1478</v>
      </c>
      <c r="B757" t="s">
        <v>1479</v>
      </c>
      <c r="C757" s="49">
        <v>120000</v>
      </c>
      <c r="D757">
        <v>120000</v>
      </c>
      <c r="E757">
        <v>0</v>
      </c>
      <c r="F757">
        <v>120000</v>
      </c>
      <c r="G757">
        <v>100</v>
      </c>
    </row>
    <row r="758" spans="1:7" x14ac:dyDescent="0.2">
      <c r="A758" t="s">
        <v>1480</v>
      </c>
      <c r="B758" t="s">
        <v>1481</v>
      </c>
      <c r="C758" s="49">
        <v>1517000</v>
      </c>
      <c r="D758">
        <v>1517000</v>
      </c>
      <c r="E758">
        <v>0</v>
      </c>
      <c r="F758">
        <v>1517000</v>
      </c>
      <c r="G758">
        <v>100</v>
      </c>
    </row>
    <row r="759" spans="1:7" x14ac:dyDescent="0.2">
      <c r="A759" t="s">
        <v>1482</v>
      </c>
      <c r="B759" t="s">
        <v>1483</v>
      </c>
      <c r="C759" s="49">
        <v>86000</v>
      </c>
      <c r="D759">
        <v>86000</v>
      </c>
      <c r="E759">
        <v>0</v>
      </c>
      <c r="F759">
        <v>86000</v>
      </c>
      <c r="G759">
        <v>100</v>
      </c>
    </row>
    <row r="760" spans="1:7" x14ac:dyDescent="0.2">
      <c r="A760" t="s">
        <v>1484</v>
      </c>
      <c r="B760" t="s">
        <v>1485</v>
      </c>
      <c r="C760" s="49">
        <v>483000</v>
      </c>
      <c r="D760">
        <v>483000</v>
      </c>
      <c r="E760">
        <v>0</v>
      </c>
      <c r="F760">
        <v>483000</v>
      </c>
      <c r="G760">
        <v>100</v>
      </c>
    </row>
    <row r="761" spans="1:7" x14ac:dyDescent="0.2">
      <c r="A761" t="s">
        <v>1486</v>
      </c>
      <c r="B761" t="s">
        <v>1487</v>
      </c>
      <c r="C761" s="49">
        <v>1418000</v>
      </c>
      <c r="D761">
        <v>1418000</v>
      </c>
      <c r="E761">
        <v>0</v>
      </c>
      <c r="F761">
        <v>1418000</v>
      </c>
      <c r="G761">
        <v>100</v>
      </c>
    </row>
    <row r="762" spans="1:7" x14ac:dyDescent="0.2">
      <c r="A762" t="s">
        <v>1488</v>
      </c>
      <c r="B762" t="s">
        <v>1489</v>
      </c>
      <c r="C762" s="49">
        <v>48000</v>
      </c>
      <c r="D762">
        <v>48000</v>
      </c>
      <c r="E762">
        <v>0</v>
      </c>
      <c r="F762">
        <v>48000</v>
      </c>
      <c r="G762">
        <v>100</v>
      </c>
    </row>
    <row r="763" spans="1:7" x14ac:dyDescent="0.2">
      <c r="A763" t="s">
        <v>1490</v>
      </c>
      <c r="B763" t="s">
        <v>1297</v>
      </c>
      <c r="C763" s="49">
        <v>375000</v>
      </c>
      <c r="D763">
        <v>375000</v>
      </c>
      <c r="E763">
        <v>0</v>
      </c>
      <c r="F763">
        <v>375000</v>
      </c>
      <c r="G763">
        <v>100</v>
      </c>
    </row>
    <row r="764" spans="1:7" x14ac:dyDescent="0.2">
      <c r="A764" t="s">
        <v>1491</v>
      </c>
      <c r="B764" t="s">
        <v>1492</v>
      </c>
      <c r="C764" s="49">
        <v>243000</v>
      </c>
      <c r="D764">
        <v>243000</v>
      </c>
      <c r="E764">
        <v>0</v>
      </c>
      <c r="F764">
        <v>243000</v>
      </c>
      <c r="G764">
        <v>100</v>
      </c>
    </row>
    <row r="765" spans="1:7" x14ac:dyDescent="0.2">
      <c r="A765" t="s">
        <v>1493</v>
      </c>
      <c r="B765" t="s">
        <v>1494</v>
      </c>
      <c r="C765" s="49">
        <v>463000</v>
      </c>
      <c r="D765">
        <v>463000</v>
      </c>
      <c r="E765">
        <v>0</v>
      </c>
      <c r="F765">
        <v>463000</v>
      </c>
      <c r="G765">
        <v>100</v>
      </c>
    </row>
    <row r="766" spans="1:7" x14ac:dyDescent="0.2">
      <c r="A766" t="s">
        <v>1495</v>
      </c>
      <c r="B766" t="s">
        <v>1496</v>
      </c>
      <c r="C766" s="49">
        <v>341000</v>
      </c>
      <c r="D766">
        <v>341000</v>
      </c>
      <c r="E766">
        <v>0</v>
      </c>
      <c r="F766">
        <v>341000</v>
      </c>
      <c r="G766">
        <v>100</v>
      </c>
    </row>
    <row r="767" spans="1:7" x14ac:dyDescent="0.2">
      <c r="A767" t="s">
        <v>1497</v>
      </c>
      <c r="B767" t="s">
        <v>1498</v>
      </c>
      <c r="C767" s="49">
        <v>2155000</v>
      </c>
      <c r="D767">
        <v>2155000</v>
      </c>
      <c r="E767">
        <v>0</v>
      </c>
      <c r="F767">
        <v>2155000</v>
      </c>
      <c r="G767">
        <v>100</v>
      </c>
    </row>
    <row r="768" spans="1:7" x14ac:dyDescent="0.2">
      <c r="A768" t="s">
        <v>1499</v>
      </c>
      <c r="B768" t="s">
        <v>1500</v>
      </c>
      <c r="C768" s="49">
        <v>100000</v>
      </c>
      <c r="D768">
        <v>100000</v>
      </c>
      <c r="E768">
        <v>0</v>
      </c>
      <c r="F768">
        <v>100000</v>
      </c>
      <c r="G768">
        <v>100</v>
      </c>
    </row>
    <row r="769" spans="1:7" x14ac:dyDescent="0.2">
      <c r="A769" t="s">
        <v>1501</v>
      </c>
      <c r="B769" t="s">
        <v>1219</v>
      </c>
      <c r="C769" s="49">
        <v>200000</v>
      </c>
      <c r="D769">
        <v>200000</v>
      </c>
      <c r="E769">
        <v>0</v>
      </c>
      <c r="F769">
        <v>200000</v>
      </c>
      <c r="G769">
        <v>100</v>
      </c>
    </row>
    <row r="770" spans="1:7" x14ac:dyDescent="0.2">
      <c r="A770" t="s">
        <v>1502</v>
      </c>
      <c r="B770" t="s">
        <v>1503</v>
      </c>
      <c r="C770" s="49">
        <v>75000</v>
      </c>
      <c r="D770">
        <v>75000</v>
      </c>
      <c r="E770">
        <v>0</v>
      </c>
      <c r="F770">
        <v>75000</v>
      </c>
      <c r="G770">
        <v>100</v>
      </c>
    </row>
    <row r="771" spans="1:7" x14ac:dyDescent="0.2">
      <c r="A771" t="s">
        <v>1504</v>
      </c>
      <c r="B771" t="s">
        <v>1505</v>
      </c>
      <c r="C771" s="49">
        <v>444000</v>
      </c>
      <c r="D771">
        <v>444000</v>
      </c>
      <c r="E771">
        <v>0</v>
      </c>
      <c r="F771">
        <v>444000</v>
      </c>
      <c r="G771">
        <v>100</v>
      </c>
    </row>
    <row r="772" spans="1:7" x14ac:dyDescent="0.2">
      <c r="A772" t="s">
        <v>1506</v>
      </c>
      <c r="B772" t="s">
        <v>1507</v>
      </c>
      <c r="C772" s="49">
        <v>528000</v>
      </c>
      <c r="D772">
        <v>528000</v>
      </c>
      <c r="E772">
        <v>0</v>
      </c>
      <c r="F772">
        <v>528000</v>
      </c>
      <c r="G772">
        <v>100</v>
      </c>
    </row>
    <row r="773" spans="1:7" x14ac:dyDescent="0.2">
      <c r="A773" t="s">
        <v>1508</v>
      </c>
      <c r="B773" t="s">
        <v>1509</v>
      </c>
      <c r="C773" s="49">
        <v>193000</v>
      </c>
      <c r="D773">
        <v>193000</v>
      </c>
      <c r="E773">
        <v>0</v>
      </c>
      <c r="F773">
        <v>193000</v>
      </c>
      <c r="G773">
        <v>100</v>
      </c>
    </row>
    <row r="774" spans="1:7" x14ac:dyDescent="0.2">
      <c r="A774" t="s">
        <v>1510</v>
      </c>
      <c r="B774" t="s">
        <v>1511</v>
      </c>
      <c r="C774" s="49">
        <v>90000</v>
      </c>
      <c r="D774">
        <v>90000</v>
      </c>
      <c r="E774">
        <v>0</v>
      </c>
      <c r="F774">
        <v>90000</v>
      </c>
      <c r="G774">
        <v>100</v>
      </c>
    </row>
    <row r="775" spans="1:7" x14ac:dyDescent="0.2">
      <c r="A775" t="s">
        <v>1512</v>
      </c>
      <c r="B775" t="s">
        <v>1513</v>
      </c>
      <c r="C775" s="49">
        <v>3327000</v>
      </c>
      <c r="D775">
        <v>3327000</v>
      </c>
      <c r="E775">
        <v>0</v>
      </c>
      <c r="F775">
        <v>3327000</v>
      </c>
      <c r="G775">
        <v>100</v>
      </c>
    </row>
    <row r="776" spans="1:7" x14ac:dyDescent="0.2">
      <c r="A776" t="s">
        <v>1514</v>
      </c>
      <c r="B776" t="s">
        <v>1515</v>
      </c>
      <c r="C776" s="49">
        <v>1167000</v>
      </c>
      <c r="D776">
        <v>1167000</v>
      </c>
      <c r="E776">
        <v>0</v>
      </c>
      <c r="F776">
        <v>1167000</v>
      </c>
      <c r="G776">
        <v>100</v>
      </c>
    </row>
    <row r="777" spans="1:7" x14ac:dyDescent="0.2">
      <c r="A777" t="s">
        <v>1516</v>
      </c>
      <c r="B777" t="s">
        <v>1517</v>
      </c>
      <c r="C777" s="49">
        <v>121000</v>
      </c>
      <c r="D777">
        <v>121000</v>
      </c>
      <c r="E777">
        <v>0</v>
      </c>
      <c r="F777">
        <v>121000</v>
      </c>
      <c r="G777">
        <v>100</v>
      </c>
    </row>
    <row r="778" spans="1:7" x14ac:dyDescent="0.2">
      <c r="A778" t="s">
        <v>1518</v>
      </c>
      <c r="B778" t="s">
        <v>1519</v>
      </c>
      <c r="C778" s="49">
        <v>126000</v>
      </c>
      <c r="D778">
        <v>126000</v>
      </c>
      <c r="E778">
        <v>0</v>
      </c>
      <c r="F778">
        <v>126000</v>
      </c>
      <c r="G778">
        <v>100</v>
      </c>
    </row>
    <row r="779" spans="1:7" x14ac:dyDescent="0.2">
      <c r="A779" s="50" t="s">
        <v>1520</v>
      </c>
      <c r="B779" s="50" t="s">
        <v>1521</v>
      </c>
      <c r="C779" s="49">
        <v>1891000</v>
      </c>
      <c r="D779">
        <v>1891000</v>
      </c>
      <c r="E779">
        <v>0</v>
      </c>
      <c r="F779">
        <v>1891000</v>
      </c>
      <c r="G779">
        <v>100</v>
      </c>
    </row>
    <row r="780" spans="1:7" x14ac:dyDescent="0.2">
      <c r="A780" s="50" t="s">
        <v>1522</v>
      </c>
      <c r="B780" s="50" t="s">
        <v>1523</v>
      </c>
      <c r="C780" s="49">
        <v>491000</v>
      </c>
      <c r="D780">
        <v>491000</v>
      </c>
      <c r="E780">
        <v>0</v>
      </c>
      <c r="F780">
        <v>491000</v>
      </c>
      <c r="G780">
        <v>100</v>
      </c>
    </row>
    <row r="781" spans="1:7" x14ac:dyDescent="0.2">
      <c r="A781" t="s">
        <v>1524</v>
      </c>
      <c r="B781" t="s">
        <v>1525</v>
      </c>
      <c r="C781" s="49">
        <v>29831000</v>
      </c>
      <c r="D781">
        <v>29831000</v>
      </c>
      <c r="E781">
        <v>0</v>
      </c>
      <c r="F781">
        <v>29831000</v>
      </c>
      <c r="G781">
        <v>100</v>
      </c>
    </row>
    <row r="782" spans="1:7" x14ac:dyDescent="0.2">
      <c r="A782" t="s">
        <v>1526</v>
      </c>
      <c r="B782" t="s">
        <v>1527</v>
      </c>
      <c r="C782" s="49">
        <v>436000</v>
      </c>
      <c r="D782">
        <v>436000</v>
      </c>
      <c r="E782">
        <v>0</v>
      </c>
      <c r="F782">
        <v>436000</v>
      </c>
      <c r="G782">
        <v>100</v>
      </c>
    </row>
    <row r="783" spans="1:7" x14ac:dyDescent="0.2">
      <c r="A783" t="s">
        <v>1528</v>
      </c>
      <c r="B783" t="s">
        <v>1529</v>
      </c>
      <c r="C783" s="49">
        <v>421000</v>
      </c>
      <c r="D783">
        <v>421000</v>
      </c>
      <c r="E783">
        <v>0</v>
      </c>
      <c r="F783">
        <v>421000</v>
      </c>
      <c r="G783">
        <v>100</v>
      </c>
    </row>
    <row r="784" spans="1:7" x14ac:dyDescent="0.2">
      <c r="A784" t="s">
        <v>1530</v>
      </c>
      <c r="B784" t="s">
        <v>1531</v>
      </c>
      <c r="C784" s="49">
        <v>4000000</v>
      </c>
      <c r="D784">
        <v>4000000</v>
      </c>
      <c r="E784">
        <v>0</v>
      </c>
      <c r="F784">
        <v>4000000</v>
      </c>
      <c r="G784">
        <v>100</v>
      </c>
    </row>
    <row r="785" spans="1:7" x14ac:dyDescent="0.2">
      <c r="A785" t="s">
        <v>27</v>
      </c>
      <c r="B785" t="s">
        <v>1532</v>
      </c>
      <c r="C785" s="49">
        <v>180940000</v>
      </c>
      <c r="D785">
        <v>180940000</v>
      </c>
      <c r="E785">
        <v>0</v>
      </c>
      <c r="F785">
        <v>180940000</v>
      </c>
      <c r="G785">
        <v>100</v>
      </c>
    </row>
    <row r="786" spans="1:7" x14ac:dyDescent="0.2">
      <c r="A786" t="s">
        <v>1533</v>
      </c>
      <c r="B786" t="s">
        <v>1534</v>
      </c>
      <c r="C786" s="49">
        <v>26000</v>
      </c>
      <c r="D786">
        <v>26000</v>
      </c>
      <c r="E786">
        <v>0</v>
      </c>
      <c r="F786">
        <v>26000</v>
      </c>
      <c r="G786">
        <v>100</v>
      </c>
    </row>
    <row r="787" spans="1:7" x14ac:dyDescent="0.2">
      <c r="A787" t="s">
        <v>1535</v>
      </c>
      <c r="B787" t="s">
        <v>1536</v>
      </c>
      <c r="C787" s="49">
        <v>8000</v>
      </c>
      <c r="D787">
        <v>8000</v>
      </c>
      <c r="E787">
        <v>1751</v>
      </c>
      <c r="F787">
        <v>6249</v>
      </c>
      <c r="G787">
        <v>78.099999999999994</v>
      </c>
    </row>
    <row r="788" spans="1:7" x14ac:dyDescent="0.2">
      <c r="A788" t="s">
        <v>1537</v>
      </c>
      <c r="B788" t="s">
        <v>1538</v>
      </c>
      <c r="C788" s="49">
        <v>9000</v>
      </c>
      <c r="D788">
        <v>9000</v>
      </c>
      <c r="E788">
        <v>0</v>
      </c>
      <c r="F788">
        <v>9000</v>
      </c>
      <c r="G788">
        <v>100</v>
      </c>
    </row>
    <row r="789" spans="1:7" x14ac:dyDescent="0.2">
      <c r="A789" t="s">
        <v>1539</v>
      </c>
      <c r="B789" t="s">
        <v>1540</v>
      </c>
      <c r="C789" s="49">
        <v>79000</v>
      </c>
      <c r="D789">
        <v>79000</v>
      </c>
      <c r="E789">
        <v>0</v>
      </c>
      <c r="F789">
        <v>79000</v>
      </c>
      <c r="G789">
        <v>100</v>
      </c>
    </row>
    <row r="790" spans="1:7" x14ac:dyDescent="0.2">
      <c r="A790" t="s">
        <v>1541</v>
      </c>
      <c r="B790" t="s">
        <v>1542</v>
      </c>
      <c r="C790" s="49">
        <v>20000</v>
      </c>
      <c r="D790">
        <v>20000</v>
      </c>
      <c r="E790">
        <v>672</v>
      </c>
      <c r="F790">
        <v>19328</v>
      </c>
      <c r="G790">
        <v>96.64</v>
      </c>
    </row>
    <row r="791" spans="1:7" x14ac:dyDescent="0.2">
      <c r="A791" t="s">
        <v>1543</v>
      </c>
      <c r="B791" t="s">
        <v>1544</v>
      </c>
      <c r="C791" s="49">
        <v>40000</v>
      </c>
      <c r="D791">
        <v>40000</v>
      </c>
      <c r="E791">
        <v>0</v>
      </c>
      <c r="F791">
        <v>40000</v>
      </c>
      <c r="G791">
        <v>100</v>
      </c>
    </row>
    <row r="792" spans="1:7" x14ac:dyDescent="0.2">
      <c r="A792" t="s">
        <v>1545</v>
      </c>
      <c r="B792" t="s">
        <v>1546</v>
      </c>
      <c r="C792" s="49">
        <v>5000</v>
      </c>
      <c r="D792">
        <v>5000</v>
      </c>
      <c r="E792">
        <v>799</v>
      </c>
      <c r="F792">
        <v>4201</v>
      </c>
      <c r="G792">
        <v>84.02</v>
      </c>
    </row>
    <row r="793" spans="1:7" x14ac:dyDescent="0.2">
      <c r="A793" t="s">
        <v>1547</v>
      </c>
      <c r="B793" t="s">
        <v>1548</v>
      </c>
      <c r="C793" s="49">
        <v>3000</v>
      </c>
      <c r="D793">
        <v>3000</v>
      </c>
      <c r="E793">
        <v>1402</v>
      </c>
      <c r="F793">
        <v>1598</v>
      </c>
      <c r="G793">
        <v>53.25</v>
      </c>
    </row>
    <row r="794" spans="1:7" x14ac:dyDescent="0.2">
      <c r="A794" t="s">
        <v>1549</v>
      </c>
      <c r="B794" t="s">
        <v>1550</v>
      </c>
      <c r="C794" s="49">
        <v>21000</v>
      </c>
      <c r="D794">
        <v>21000</v>
      </c>
      <c r="E794">
        <v>5900</v>
      </c>
      <c r="F794">
        <v>15100</v>
      </c>
      <c r="G794">
        <v>71.900000000000006</v>
      </c>
    </row>
    <row r="795" spans="1:7" x14ac:dyDescent="0.2">
      <c r="A795" t="s">
        <v>1551</v>
      </c>
      <c r="B795" t="s">
        <v>1552</v>
      </c>
      <c r="C795" s="49">
        <v>7000</v>
      </c>
      <c r="D795">
        <v>7000</v>
      </c>
      <c r="E795">
        <v>351</v>
      </c>
      <c r="F795">
        <v>6649</v>
      </c>
      <c r="G795">
        <v>94.98</v>
      </c>
    </row>
    <row r="796" spans="1:7" x14ac:dyDescent="0.2">
      <c r="A796" t="s">
        <v>1553</v>
      </c>
      <c r="B796" t="s">
        <v>1554</v>
      </c>
      <c r="C796" s="49">
        <v>11000</v>
      </c>
      <c r="D796">
        <v>11000</v>
      </c>
      <c r="E796">
        <v>585</v>
      </c>
      <c r="F796">
        <v>10415</v>
      </c>
      <c r="G796">
        <v>94.68</v>
      </c>
    </row>
    <row r="797" spans="1:7" x14ac:dyDescent="0.2">
      <c r="A797" t="s">
        <v>1555</v>
      </c>
      <c r="B797" t="s">
        <v>1556</v>
      </c>
      <c r="C797" s="49">
        <v>1000</v>
      </c>
      <c r="D797">
        <v>1000</v>
      </c>
      <c r="E797">
        <v>0</v>
      </c>
      <c r="F797">
        <v>1000</v>
      </c>
      <c r="G797">
        <v>100</v>
      </c>
    </row>
    <row r="798" spans="1:7" x14ac:dyDescent="0.2">
      <c r="A798" t="s">
        <v>1557</v>
      </c>
      <c r="B798" t="s">
        <v>1558</v>
      </c>
      <c r="C798" s="49">
        <v>2000</v>
      </c>
      <c r="D798">
        <v>2000</v>
      </c>
      <c r="E798">
        <v>0</v>
      </c>
      <c r="F798">
        <v>2000</v>
      </c>
      <c r="G798">
        <v>100</v>
      </c>
    </row>
    <row r="799" spans="1:7" x14ac:dyDescent="0.2">
      <c r="A799" t="s">
        <v>1559</v>
      </c>
      <c r="B799" t="s">
        <v>1560</v>
      </c>
      <c r="C799" s="49">
        <v>1000</v>
      </c>
      <c r="D799">
        <v>1000</v>
      </c>
      <c r="E799">
        <v>0</v>
      </c>
      <c r="F799">
        <v>1000</v>
      </c>
      <c r="G799">
        <v>100</v>
      </c>
    </row>
    <row r="800" spans="1:7" x14ac:dyDescent="0.2">
      <c r="A800" t="s">
        <v>1561</v>
      </c>
      <c r="B800" t="s">
        <v>1562</v>
      </c>
      <c r="C800" s="49">
        <v>3000</v>
      </c>
      <c r="D800">
        <v>3000</v>
      </c>
      <c r="E800">
        <v>0</v>
      </c>
      <c r="F800">
        <v>3000</v>
      </c>
      <c r="G800">
        <v>100</v>
      </c>
    </row>
    <row r="801" spans="1:7" x14ac:dyDescent="0.2">
      <c r="A801" t="s">
        <v>1563</v>
      </c>
      <c r="B801" t="s">
        <v>1564</v>
      </c>
      <c r="C801" s="49">
        <v>2000</v>
      </c>
      <c r="D801">
        <v>2000</v>
      </c>
      <c r="E801">
        <v>430</v>
      </c>
      <c r="F801">
        <v>1570</v>
      </c>
      <c r="G801">
        <v>78.48</v>
      </c>
    </row>
    <row r="802" spans="1:7" x14ac:dyDescent="0.2">
      <c r="A802" t="s">
        <v>1565</v>
      </c>
      <c r="B802" t="s">
        <v>1538</v>
      </c>
      <c r="C802" s="49">
        <v>3000</v>
      </c>
      <c r="D802">
        <v>3000</v>
      </c>
      <c r="E802">
        <v>3000</v>
      </c>
      <c r="F802">
        <v>0</v>
      </c>
      <c r="G802">
        <v>0</v>
      </c>
    </row>
    <row r="803" spans="1:7" x14ac:dyDescent="0.2">
      <c r="A803" t="s">
        <v>1566</v>
      </c>
      <c r="B803" t="s">
        <v>1567</v>
      </c>
      <c r="C803" s="49">
        <v>50000</v>
      </c>
      <c r="D803">
        <v>50000</v>
      </c>
      <c r="E803">
        <v>0</v>
      </c>
      <c r="F803">
        <v>50000</v>
      </c>
      <c r="G803">
        <v>100</v>
      </c>
    </row>
    <row r="804" spans="1:7" x14ac:dyDescent="0.2">
      <c r="A804" t="s">
        <v>1568</v>
      </c>
      <c r="B804" t="s">
        <v>1569</v>
      </c>
      <c r="C804" s="49">
        <v>9000</v>
      </c>
      <c r="D804">
        <v>9000</v>
      </c>
      <c r="E804">
        <v>481</v>
      </c>
      <c r="F804">
        <v>8519</v>
      </c>
      <c r="G804">
        <v>94.65</v>
      </c>
    </row>
    <row r="805" spans="1:7" x14ac:dyDescent="0.2">
      <c r="A805" t="s">
        <v>1570</v>
      </c>
      <c r="B805" t="s">
        <v>1571</v>
      </c>
      <c r="C805" s="49">
        <v>2000</v>
      </c>
      <c r="D805">
        <v>2000</v>
      </c>
      <c r="E805">
        <v>0</v>
      </c>
      <c r="F805">
        <v>2000</v>
      </c>
      <c r="G805">
        <v>100</v>
      </c>
    </row>
    <row r="806" spans="1:7" x14ac:dyDescent="0.2">
      <c r="A806" t="s">
        <v>1572</v>
      </c>
      <c r="B806" t="s">
        <v>1548</v>
      </c>
      <c r="C806" s="49">
        <v>2000</v>
      </c>
      <c r="D806">
        <v>2000</v>
      </c>
      <c r="E806">
        <v>255</v>
      </c>
      <c r="F806">
        <v>1745</v>
      </c>
      <c r="G806">
        <v>87.24</v>
      </c>
    </row>
    <row r="807" spans="1:7" x14ac:dyDescent="0.2">
      <c r="A807" t="s">
        <v>1573</v>
      </c>
      <c r="B807" t="s">
        <v>1574</v>
      </c>
      <c r="C807" s="49">
        <v>13000</v>
      </c>
      <c r="D807">
        <v>13000</v>
      </c>
      <c r="E807">
        <v>1415</v>
      </c>
      <c r="F807">
        <v>11585</v>
      </c>
      <c r="G807">
        <v>89.11</v>
      </c>
    </row>
    <row r="808" spans="1:7" x14ac:dyDescent="0.2">
      <c r="A808" t="s">
        <v>1575</v>
      </c>
      <c r="B808" t="s">
        <v>1576</v>
      </c>
      <c r="C808" s="49">
        <v>67000</v>
      </c>
      <c r="D808">
        <v>67000</v>
      </c>
      <c r="E808">
        <v>0</v>
      </c>
      <c r="F808">
        <v>67000</v>
      </c>
      <c r="G808">
        <v>100</v>
      </c>
    </row>
    <row r="809" spans="1:7" x14ac:dyDescent="0.2">
      <c r="A809" t="s">
        <v>1577</v>
      </c>
      <c r="B809" t="s">
        <v>1578</v>
      </c>
      <c r="C809" s="49">
        <v>1000</v>
      </c>
      <c r="D809">
        <v>1000</v>
      </c>
      <c r="E809">
        <v>45</v>
      </c>
      <c r="F809">
        <v>956</v>
      </c>
      <c r="G809">
        <v>95.55</v>
      </c>
    </row>
    <row r="810" spans="1:7" x14ac:dyDescent="0.2">
      <c r="A810" t="s">
        <v>1579</v>
      </c>
      <c r="B810" t="s">
        <v>1580</v>
      </c>
      <c r="C810" s="49">
        <v>2000</v>
      </c>
      <c r="D810">
        <v>2000</v>
      </c>
      <c r="E810">
        <v>0</v>
      </c>
      <c r="F810">
        <v>2000</v>
      </c>
      <c r="G810">
        <v>100</v>
      </c>
    </row>
    <row r="811" spans="1:7" x14ac:dyDescent="0.2">
      <c r="A811" t="s">
        <v>1581</v>
      </c>
      <c r="B811" t="s">
        <v>1582</v>
      </c>
      <c r="C811" s="49">
        <v>13000</v>
      </c>
      <c r="D811">
        <v>13000</v>
      </c>
      <c r="E811">
        <v>0</v>
      </c>
      <c r="F811">
        <v>13000</v>
      </c>
      <c r="G811">
        <v>100</v>
      </c>
    </row>
    <row r="812" spans="1:7" x14ac:dyDescent="0.2">
      <c r="A812" t="s">
        <v>1583</v>
      </c>
      <c r="B812" t="s">
        <v>1584</v>
      </c>
      <c r="C812" s="49">
        <v>11000</v>
      </c>
      <c r="D812">
        <v>11000</v>
      </c>
      <c r="E812">
        <v>2489</v>
      </c>
      <c r="F812">
        <v>8511</v>
      </c>
      <c r="G812">
        <v>77.37</v>
      </c>
    </row>
    <row r="813" spans="1:7" x14ac:dyDescent="0.2">
      <c r="A813" t="s">
        <v>1585</v>
      </c>
      <c r="B813" t="s">
        <v>1586</v>
      </c>
      <c r="C813" s="49">
        <v>2000</v>
      </c>
      <c r="D813">
        <v>2000</v>
      </c>
      <c r="E813">
        <v>1755</v>
      </c>
      <c r="F813">
        <v>245</v>
      </c>
      <c r="G813">
        <v>12.25</v>
      </c>
    </row>
    <row r="814" spans="1:7" x14ac:dyDescent="0.2">
      <c r="A814" t="s">
        <v>1587</v>
      </c>
      <c r="B814" t="s">
        <v>1588</v>
      </c>
      <c r="C814" s="49">
        <v>53000</v>
      </c>
      <c r="D814">
        <v>53000</v>
      </c>
      <c r="E814">
        <v>0</v>
      </c>
      <c r="F814">
        <v>53000</v>
      </c>
      <c r="G814">
        <v>100</v>
      </c>
    </row>
    <row r="815" spans="1:7" x14ac:dyDescent="0.2">
      <c r="A815" t="s">
        <v>1589</v>
      </c>
      <c r="B815" t="s">
        <v>1590</v>
      </c>
      <c r="C815" s="49">
        <v>23000</v>
      </c>
      <c r="D815">
        <v>23000</v>
      </c>
      <c r="E815">
        <v>1365</v>
      </c>
      <c r="F815">
        <v>21635</v>
      </c>
      <c r="G815">
        <v>94.06</v>
      </c>
    </row>
    <row r="816" spans="1:7" x14ac:dyDescent="0.2">
      <c r="A816" t="s">
        <v>1591</v>
      </c>
      <c r="B816" t="s">
        <v>1592</v>
      </c>
      <c r="C816" s="49">
        <v>1000</v>
      </c>
      <c r="D816">
        <v>1000</v>
      </c>
      <c r="E816">
        <v>0</v>
      </c>
      <c r="F816">
        <v>1000</v>
      </c>
      <c r="G816">
        <v>100</v>
      </c>
    </row>
    <row r="817" spans="1:7" x14ac:dyDescent="0.2">
      <c r="A817" t="s">
        <v>1593</v>
      </c>
      <c r="B817" t="s">
        <v>1594</v>
      </c>
      <c r="C817" s="49">
        <v>11000</v>
      </c>
      <c r="D817">
        <v>11000</v>
      </c>
      <c r="E817">
        <v>1486</v>
      </c>
      <c r="F817">
        <v>9514</v>
      </c>
      <c r="G817">
        <v>86.49</v>
      </c>
    </row>
    <row r="818" spans="1:7" x14ac:dyDescent="0.2">
      <c r="A818" t="s">
        <v>1595</v>
      </c>
      <c r="B818" t="s">
        <v>1596</v>
      </c>
      <c r="C818" s="49">
        <v>11000</v>
      </c>
      <c r="D818">
        <v>11000</v>
      </c>
      <c r="E818">
        <v>3668</v>
      </c>
      <c r="F818">
        <v>7332</v>
      </c>
      <c r="G818">
        <v>66.650000000000006</v>
      </c>
    </row>
    <row r="819" spans="1:7" x14ac:dyDescent="0.2">
      <c r="A819" t="s">
        <v>1597</v>
      </c>
      <c r="B819" t="s">
        <v>1598</v>
      </c>
      <c r="C819" s="49">
        <v>21000</v>
      </c>
      <c r="D819">
        <v>21000</v>
      </c>
      <c r="E819">
        <v>4104</v>
      </c>
      <c r="F819">
        <v>16896</v>
      </c>
      <c r="G819">
        <v>80.45</v>
      </c>
    </row>
    <row r="820" spans="1:7" x14ac:dyDescent="0.2">
      <c r="A820" t="s">
        <v>1599</v>
      </c>
      <c r="B820" t="s">
        <v>1600</v>
      </c>
      <c r="C820" s="49">
        <v>8000</v>
      </c>
      <c r="D820">
        <v>8000</v>
      </c>
      <c r="E820">
        <v>1783</v>
      </c>
      <c r="F820">
        <v>6217</v>
      </c>
      <c r="G820">
        <v>77.709999999999994</v>
      </c>
    </row>
    <row r="821" spans="1:7" x14ac:dyDescent="0.2">
      <c r="A821" t="s">
        <v>1601</v>
      </c>
      <c r="B821" t="s">
        <v>1602</v>
      </c>
      <c r="C821" s="49">
        <v>3000</v>
      </c>
      <c r="D821">
        <v>3000</v>
      </c>
      <c r="E821">
        <v>246</v>
      </c>
      <c r="F821">
        <v>2754</v>
      </c>
      <c r="G821">
        <v>91.8</v>
      </c>
    </row>
    <row r="822" spans="1:7" x14ac:dyDescent="0.2">
      <c r="A822" t="s">
        <v>1603</v>
      </c>
      <c r="B822" t="s">
        <v>1604</v>
      </c>
      <c r="C822" s="49">
        <v>60000</v>
      </c>
      <c r="D822">
        <v>60000</v>
      </c>
      <c r="E822">
        <v>2000</v>
      </c>
      <c r="F822">
        <v>58000</v>
      </c>
      <c r="G822">
        <v>96.66</v>
      </c>
    </row>
    <row r="823" spans="1:7" x14ac:dyDescent="0.2">
      <c r="A823" t="s">
        <v>1605</v>
      </c>
      <c r="B823" t="s">
        <v>1606</v>
      </c>
      <c r="C823" s="49">
        <v>1000</v>
      </c>
      <c r="D823">
        <v>1000</v>
      </c>
      <c r="E823">
        <v>138</v>
      </c>
      <c r="F823">
        <v>862</v>
      </c>
      <c r="G823">
        <v>86.24</v>
      </c>
    </row>
    <row r="824" spans="1:7" x14ac:dyDescent="0.2">
      <c r="A824" t="s">
        <v>1607</v>
      </c>
      <c r="B824" t="s">
        <v>1608</v>
      </c>
      <c r="C824" s="49">
        <v>8000</v>
      </c>
      <c r="D824">
        <v>8000</v>
      </c>
      <c r="E824">
        <v>1755</v>
      </c>
      <c r="F824">
        <v>6245</v>
      </c>
      <c r="G824">
        <v>78.06</v>
      </c>
    </row>
    <row r="825" spans="1:7" x14ac:dyDescent="0.2">
      <c r="A825" t="s">
        <v>1609</v>
      </c>
      <c r="B825" t="s">
        <v>1610</v>
      </c>
      <c r="C825" s="49">
        <v>42000</v>
      </c>
      <c r="D825">
        <v>42000</v>
      </c>
      <c r="E825">
        <v>0</v>
      </c>
      <c r="F825">
        <v>42000</v>
      </c>
      <c r="G825">
        <v>100</v>
      </c>
    </row>
    <row r="826" spans="1:7" x14ac:dyDescent="0.2">
      <c r="A826" t="s">
        <v>1611</v>
      </c>
      <c r="B826" t="s">
        <v>1612</v>
      </c>
      <c r="C826" s="49">
        <v>11000</v>
      </c>
      <c r="D826">
        <v>11000</v>
      </c>
      <c r="E826">
        <v>417</v>
      </c>
      <c r="F826">
        <v>10583</v>
      </c>
      <c r="G826">
        <v>96.2</v>
      </c>
    </row>
    <row r="827" spans="1:7" x14ac:dyDescent="0.2">
      <c r="A827" t="s">
        <v>1613</v>
      </c>
      <c r="B827" t="s">
        <v>1614</v>
      </c>
      <c r="C827" s="49">
        <v>1000</v>
      </c>
      <c r="D827">
        <v>1000</v>
      </c>
      <c r="E827">
        <v>0</v>
      </c>
      <c r="F827">
        <v>1000</v>
      </c>
      <c r="G827">
        <v>100</v>
      </c>
    </row>
    <row r="828" spans="1:7" x14ac:dyDescent="0.2">
      <c r="A828" t="s">
        <v>1615</v>
      </c>
      <c r="B828" t="s">
        <v>1616</v>
      </c>
      <c r="C828" s="49">
        <v>25000</v>
      </c>
      <c r="D828">
        <v>25000</v>
      </c>
      <c r="E828">
        <v>1400</v>
      </c>
      <c r="F828">
        <v>23600</v>
      </c>
      <c r="G828">
        <v>94.4</v>
      </c>
    </row>
    <row r="829" spans="1:7" x14ac:dyDescent="0.2">
      <c r="A829" t="s">
        <v>1617</v>
      </c>
      <c r="B829" t="s">
        <v>1618</v>
      </c>
      <c r="C829" s="49">
        <v>3000</v>
      </c>
      <c r="D829">
        <v>3000</v>
      </c>
      <c r="E829">
        <v>408</v>
      </c>
      <c r="F829">
        <v>2592</v>
      </c>
      <c r="G829">
        <v>86.4</v>
      </c>
    </row>
    <row r="830" spans="1:7" x14ac:dyDescent="0.2">
      <c r="A830" t="s">
        <v>1619</v>
      </c>
      <c r="B830" t="s">
        <v>1620</v>
      </c>
      <c r="C830" s="49">
        <v>3000</v>
      </c>
      <c r="D830">
        <v>3000</v>
      </c>
      <c r="E830">
        <v>80</v>
      </c>
      <c r="F830">
        <v>2920</v>
      </c>
      <c r="G830">
        <v>97.33</v>
      </c>
    </row>
    <row r="831" spans="1:7" x14ac:dyDescent="0.2">
      <c r="A831" t="s">
        <v>1621</v>
      </c>
      <c r="B831" t="s">
        <v>1622</v>
      </c>
      <c r="C831" s="49">
        <v>1000</v>
      </c>
      <c r="D831">
        <v>1000</v>
      </c>
      <c r="E831">
        <v>94</v>
      </c>
      <c r="F831">
        <v>906</v>
      </c>
      <c r="G831">
        <v>90.58</v>
      </c>
    </row>
    <row r="832" spans="1:7" x14ac:dyDescent="0.2">
      <c r="A832" t="s">
        <v>1623</v>
      </c>
      <c r="B832" t="s">
        <v>1624</v>
      </c>
      <c r="C832" s="49">
        <v>1000</v>
      </c>
      <c r="D832">
        <v>1000</v>
      </c>
      <c r="E832">
        <v>0</v>
      </c>
      <c r="F832">
        <v>1000</v>
      </c>
      <c r="G832">
        <v>100</v>
      </c>
    </row>
    <row r="833" spans="1:7" x14ac:dyDescent="0.2">
      <c r="A833" t="s">
        <v>1625</v>
      </c>
      <c r="B833" t="s">
        <v>1614</v>
      </c>
      <c r="C833" s="49">
        <v>1000</v>
      </c>
      <c r="D833">
        <v>1000</v>
      </c>
      <c r="E833">
        <v>0</v>
      </c>
      <c r="F833">
        <v>1000</v>
      </c>
      <c r="G833">
        <v>100</v>
      </c>
    </row>
    <row r="834" spans="1:7" x14ac:dyDescent="0.2">
      <c r="A834" t="s">
        <v>1626</v>
      </c>
      <c r="B834" t="s">
        <v>1627</v>
      </c>
      <c r="C834" s="49">
        <v>2000</v>
      </c>
      <c r="D834">
        <v>2000</v>
      </c>
      <c r="E834">
        <v>183</v>
      </c>
      <c r="F834">
        <v>1817</v>
      </c>
      <c r="G834">
        <v>90.85</v>
      </c>
    </row>
    <row r="835" spans="1:7" x14ac:dyDescent="0.2">
      <c r="A835" t="s">
        <v>1628</v>
      </c>
      <c r="B835" t="s">
        <v>1629</v>
      </c>
      <c r="C835" s="49">
        <v>28000</v>
      </c>
      <c r="D835">
        <v>28000</v>
      </c>
      <c r="E835">
        <v>-200</v>
      </c>
      <c r="F835">
        <v>28200</v>
      </c>
      <c r="G835">
        <v>100.71</v>
      </c>
    </row>
    <row r="836" spans="1:7" x14ac:dyDescent="0.2">
      <c r="A836" t="s">
        <v>1630</v>
      </c>
      <c r="B836" t="s">
        <v>1631</v>
      </c>
      <c r="C836" s="49">
        <v>82000</v>
      </c>
      <c r="D836">
        <v>82000</v>
      </c>
      <c r="E836">
        <v>8000</v>
      </c>
      <c r="F836">
        <v>74000</v>
      </c>
      <c r="G836">
        <v>90.24</v>
      </c>
    </row>
    <row r="837" spans="1:7" x14ac:dyDescent="0.2">
      <c r="A837" t="s">
        <v>1632</v>
      </c>
      <c r="B837" t="s">
        <v>444</v>
      </c>
      <c r="C837" s="49">
        <v>16000</v>
      </c>
      <c r="D837">
        <v>16000</v>
      </c>
      <c r="E837">
        <v>330</v>
      </c>
      <c r="F837">
        <v>15670</v>
      </c>
      <c r="G837">
        <v>97.93</v>
      </c>
    </row>
    <row r="838" spans="1:7" x14ac:dyDescent="0.2">
      <c r="A838" t="s">
        <v>1633</v>
      </c>
      <c r="B838" t="s">
        <v>1634</v>
      </c>
      <c r="C838" s="49">
        <v>350000</v>
      </c>
      <c r="D838">
        <v>350000</v>
      </c>
      <c r="E838">
        <v>48000</v>
      </c>
      <c r="F838">
        <v>302000</v>
      </c>
      <c r="G838">
        <v>86.28</v>
      </c>
    </row>
    <row r="839" spans="1:7" x14ac:dyDescent="0.2">
      <c r="A839" t="s">
        <v>1635</v>
      </c>
      <c r="B839" t="s">
        <v>1636</v>
      </c>
      <c r="C839" s="49">
        <v>25000</v>
      </c>
      <c r="D839">
        <v>25000</v>
      </c>
      <c r="E839">
        <v>854</v>
      </c>
      <c r="F839">
        <v>24146</v>
      </c>
      <c r="G839">
        <v>96.58</v>
      </c>
    </row>
    <row r="840" spans="1:7" x14ac:dyDescent="0.2">
      <c r="A840" t="s">
        <v>1637</v>
      </c>
      <c r="B840" t="s">
        <v>1638</v>
      </c>
      <c r="C840" s="49">
        <v>53000</v>
      </c>
      <c r="D840">
        <v>53000</v>
      </c>
      <c r="E840">
        <v>0</v>
      </c>
      <c r="F840">
        <v>53000</v>
      </c>
      <c r="G840">
        <v>100</v>
      </c>
    </row>
    <row r="841" spans="1:7" x14ac:dyDescent="0.2">
      <c r="A841" t="s">
        <v>1639</v>
      </c>
      <c r="B841" t="s">
        <v>1640</v>
      </c>
      <c r="C841" s="49">
        <v>82000</v>
      </c>
      <c r="D841">
        <v>82000</v>
      </c>
      <c r="E841">
        <v>4071</v>
      </c>
      <c r="F841">
        <v>77929</v>
      </c>
      <c r="G841">
        <v>95.03</v>
      </c>
    </row>
    <row r="842" spans="1:7" x14ac:dyDescent="0.2">
      <c r="A842" t="s">
        <v>1641</v>
      </c>
      <c r="B842" t="s">
        <v>1642</v>
      </c>
      <c r="C842" s="49">
        <v>21000</v>
      </c>
      <c r="D842">
        <v>21000</v>
      </c>
      <c r="E842">
        <v>157</v>
      </c>
      <c r="F842">
        <v>20843</v>
      </c>
      <c r="G842">
        <v>99.25</v>
      </c>
    </row>
    <row r="843" spans="1:7" x14ac:dyDescent="0.2">
      <c r="A843" t="s">
        <v>1643</v>
      </c>
      <c r="B843" t="s">
        <v>1644</v>
      </c>
      <c r="C843" s="49">
        <v>58000</v>
      </c>
      <c r="D843">
        <v>58000</v>
      </c>
      <c r="E843">
        <v>0</v>
      </c>
      <c r="F843">
        <v>58000</v>
      </c>
      <c r="G843">
        <v>100</v>
      </c>
    </row>
    <row r="844" spans="1:7" x14ac:dyDescent="0.2">
      <c r="A844" t="s">
        <v>1645</v>
      </c>
      <c r="B844" t="s">
        <v>1646</v>
      </c>
      <c r="C844" s="49">
        <v>7000</v>
      </c>
      <c r="D844">
        <v>7000</v>
      </c>
      <c r="E844">
        <v>455</v>
      </c>
      <c r="F844">
        <v>6545</v>
      </c>
      <c r="G844">
        <v>93.49</v>
      </c>
    </row>
    <row r="845" spans="1:7" x14ac:dyDescent="0.2">
      <c r="A845" t="s">
        <v>1647</v>
      </c>
      <c r="B845" t="s">
        <v>1648</v>
      </c>
      <c r="C845" s="49">
        <v>4000</v>
      </c>
      <c r="D845">
        <v>4000</v>
      </c>
      <c r="E845">
        <v>0</v>
      </c>
      <c r="F845">
        <v>4000</v>
      </c>
      <c r="G845">
        <v>100</v>
      </c>
    </row>
    <row r="846" spans="1:7" x14ac:dyDescent="0.2">
      <c r="A846" t="s">
        <v>1649</v>
      </c>
      <c r="B846" t="s">
        <v>1650</v>
      </c>
      <c r="C846" s="49">
        <v>8000</v>
      </c>
      <c r="D846">
        <v>8000</v>
      </c>
      <c r="E846">
        <v>1324</v>
      </c>
      <c r="F846">
        <v>6676</v>
      </c>
      <c r="G846">
        <v>83.45</v>
      </c>
    </row>
    <row r="847" spans="1:7" x14ac:dyDescent="0.2">
      <c r="A847" t="s">
        <v>1651</v>
      </c>
      <c r="B847" t="s">
        <v>1538</v>
      </c>
      <c r="C847" s="49">
        <v>4000</v>
      </c>
      <c r="D847">
        <v>4000</v>
      </c>
      <c r="E847">
        <v>0</v>
      </c>
      <c r="F847">
        <v>4000</v>
      </c>
      <c r="G847">
        <v>100</v>
      </c>
    </row>
    <row r="848" spans="1:7" x14ac:dyDescent="0.2">
      <c r="A848" t="s">
        <v>1652</v>
      </c>
      <c r="B848" t="s">
        <v>1653</v>
      </c>
      <c r="C848" s="49">
        <v>210000</v>
      </c>
      <c r="D848">
        <v>210000</v>
      </c>
      <c r="E848">
        <v>165</v>
      </c>
      <c r="F848">
        <v>209835</v>
      </c>
      <c r="G848">
        <v>99.92</v>
      </c>
    </row>
    <row r="849" spans="1:7" x14ac:dyDescent="0.2">
      <c r="A849" t="s">
        <v>1654</v>
      </c>
      <c r="B849" t="s">
        <v>1655</v>
      </c>
      <c r="C849" s="49">
        <v>29000</v>
      </c>
      <c r="D849">
        <v>29000</v>
      </c>
      <c r="E849">
        <v>2098</v>
      </c>
      <c r="F849">
        <v>26902</v>
      </c>
      <c r="G849">
        <v>92.76</v>
      </c>
    </row>
    <row r="850" spans="1:7" x14ac:dyDescent="0.2">
      <c r="A850" t="s">
        <v>1656</v>
      </c>
      <c r="B850" t="s">
        <v>1657</v>
      </c>
      <c r="C850" s="49">
        <v>22000</v>
      </c>
      <c r="D850">
        <v>22000</v>
      </c>
      <c r="E850">
        <v>0</v>
      </c>
      <c r="F850">
        <v>22000</v>
      </c>
      <c r="G850">
        <v>100</v>
      </c>
    </row>
    <row r="851" spans="1:7" x14ac:dyDescent="0.2">
      <c r="A851" t="s">
        <v>1658</v>
      </c>
      <c r="B851" t="s">
        <v>1659</v>
      </c>
      <c r="C851" s="49">
        <v>8000</v>
      </c>
      <c r="D851">
        <v>8000</v>
      </c>
      <c r="E851">
        <v>2434</v>
      </c>
      <c r="F851">
        <v>5566</v>
      </c>
      <c r="G851">
        <v>69.569999999999993</v>
      </c>
    </row>
    <row r="852" spans="1:7" x14ac:dyDescent="0.2">
      <c r="A852" t="s">
        <v>1660</v>
      </c>
      <c r="B852" t="s">
        <v>1661</v>
      </c>
      <c r="C852" s="49">
        <v>300000</v>
      </c>
      <c r="D852">
        <v>300000</v>
      </c>
      <c r="E852">
        <v>31228</v>
      </c>
      <c r="F852">
        <v>268773</v>
      </c>
      <c r="G852">
        <v>89.59</v>
      </c>
    </row>
    <row r="853" spans="1:7" x14ac:dyDescent="0.2">
      <c r="A853" t="s">
        <v>1662</v>
      </c>
      <c r="B853" t="s">
        <v>1663</v>
      </c>
      <c r="C853" s="49">
        <v>28000</v>
      </c>
      <c r="D853">
        <v>28000</v>
      </c>
      <c r="E853">
        <v>821</v>
      </c>
      <c r="F853">
        <v>27179</v>
      </c>
      <c r="G853">
        <v>97.06</v>
      </c>
    </row>
    <row r="854" spans="1:7" x14ac:dyDescent="0.2">
      <c r="A854" t="s">
        <v>1664</v>
      </c>
      <c r="B854" t="s">
        <v>1665</v>
      </c>
      <c r="C854" s="49">
        <v>5000</v>
      </c>
      <c r="D854">
        <v>5000</v>
      </c>
      <c r="E854">
        <v>246</v>
      </c>
      <c r="F854">
        <v>4754</v>
      </c>
      <c r="G854">
        <v>95.08</v>
      </c>
    </row>
    <row r="855" spans="1:7" x14ac:dyDescent="0.2">
      <c r="A855" t="s">
        <v>1666</v>
      </c>
      <c r="B855" t="s">
        <v>1667</v>
      </c>
      <c r="C855" s="49">
        <v>162000</v>
      </c>
      <c r="D855">
        <v>162000</v>
      </c>
      <c r="E855">
        <v>14321</v>
      </c>
      <c r="F855">
        <v>147679</v>
      </c>
      <c r="G855">
        <v>91.15</v>
      </c>
    </row>
    <row r="856" spans="1:7" x14ac:dyDescent="0.2">
      <c r="A856" t="s">
        <v>1668</v>
      </c>
      <c r="B856" t="s">
        <v>1669</v>
      </c>
      <c r="C856" s="49">
        <v>300000</v>
      </c>
      <c r="D856">
        <v>300000</v>
      </c>
      <c r="E856">
        <v>23070</v>
      </c>
      <c r="F856">
        <v>276930</v>
      </c>
      <c r="G856">
        <v>92.31</v>
      </c>
    </row>
    <row r="857" spans="1:7" x14ac:dyDescent="0.2">
      <c r="A857" t="s">
        <v>1670</v>
      </c>
      <c r="B857" t="s">
        <v>452</v>
      </c>
      <c r="C857" s="49">
        <v>126000</v>
      </c>
      <c r="D857">
        <v>126000</v>
      </c>
      <c r="E857">
        <v>63300</v>
      </c>
      <c r="F857">
        <v>62700</v>
      </c>
      <c r="G857">
        <v>49.76</v>
      </c>
    </row>
    <row r="858" spans="1:7" x14ac:dyDescent="0.2">
      <c r="A858" t="s">
        <v>1671</v>
      </c>
      <c r="B858" t="s">
        <v>1642</v>
      </c>
      <c r="C858" s="49">
        <v>18000</v>
      </c>
      <c r="D858">
        <v>18000</v>
      </c>
      <c r="E858">
        <v>1529</v>
      </c>
      <c r="F858">
        <v>16471</v>
      </c>
      <c r="G858">
        <v>91.5</v>
      </c>
    </row>
    <row r="859" spans="1:7" x14ac:dyDescent="0.2">
      <c r="A859" t="s">
        <v>1672</v>
      </c>
      <c r="B859" t="s">
        <v>1063</v>
      </c>
      <c r="C859" s="49">
        <v>80000</v>
      </c>
      <c r="D859">
        <v>80000</v>
      </c>
      <c r="E859">
        <v>751</v>
      </c>
      <c r="F859">
        <v>79249</v>
      </c>
      <c r="G859">
        <v>99.06</v>
      </c>
    </row>
    <row r="860" spans="1:7" x14ac:dyDescent="0.2">
      <c r="A860" t="s">
        <v>1673</v>
      </c>
      <c r="B860" t="s">
        <v>1674</v>
      </c>
      <c r="C860" s="49">
        <v>400000</v>
      </c>
      <c r="D860">
        <v>400000</v>
      </c>
      <c r="E860">
        <v>113781</v>
      </c>
      <c r="F860">
        <v>286219</v>
      </c>
      <c r="G860">
        <v>71.55</v>
      </c>
    </row>
    <row r="861" spans="1:7" x14ac:dyDescent="0.2">
      <c r="A861" t="s">
        <v>1675</v>
      </c>
      <c r="B861" t="s">
        <v>1676</v>
      </c>
      <c r="C861" s="49">
        <v>1120000</v>
      </c>
      <c r="D861">
        <v>1120000</v>
      </c>
      <c r="E861">
        <v>772438</v>
      </c>
      <c r="F861">
        <v>347562</v>
      </c>
      <c r="G861">
        <v>31.03</v>
      </c>
    </row>
    <row r="862" spans="1:7" x14ac:dyDescent="0.2">
      <c r="A862" t="s">
        <v>1677</v>
      </c>
      <c r="B862" t="s">
        <v>1678</v>
      </c>
      <c r="C862" s="49">
        <v>500000</v>
      </c>
      <c r="D862">
        <v>500000</v>
      </c>
      <c r="E862">
        <v>9518</v>
      </c>
      <c r="F862">
        <v>490482</v>
      </c>
      <c r="G862">
        <v>98.09</v>
      </c>
    </row>
    <row r="863" spans="1:7" x14ac:dyDescent="0.2">
      <c r="A863" t="s">
        <v>1679</v>
      </c>
      <c r="B863" t="s">
        <v>1680</v>
      </c>
      <c r="C863" s="49">
        <v>32000</v>
      </c>
      <c r="D863">
        <v>32000</v>
      </c>
      <c r="E863">
        <v>4521</v>
      </c>
      <c r="F863">
        <v>27479</v>
      </c>
      <c r="G863">
        <v>85.87</v>
      </c>
    </row>
    <row r="864" spans="1:7" x14ac:dyDescent="0.2">
      <c r="A864" t="s">
        <v>1681</v>
      </c>
      <c r="B864" t="s">
        <v>1682</v>
      </c>
      <c r="C864" s="49">
        <v>5000</v>
      </c>
      <c r="D864">
        <v>5000</v>
      </c>
      <c r="E864">
        <v>0</v>
      </c>
      <c r="F864">
        <v>5000</v>
      </c>
      <c r="G864">
        <v>100</v>
      </c>
    </row>
    <row r="865" spans="1:7" x14ac:dyDescent="0.2">
      <c r="A865" t="s">
        <v>1683</v>
      </c>
      <c r="B865" t="s">
        <v>1684</v>
      </c>
      <c r="C865" s="49">
        <v>2000</v>
      </c>
      <c r="D865">
        <v>2000</v>
      </c>
      <c r="E865">
        <v>335</v>
      </c>
      <c r="F865">
        <v>1665</v>
      </c>
      <c r="G865">
        <v>83.26</v>
      </c>
    </row>
    <row r="866" spans="1:7" x14ac:dyDescent="0.2">
      <c r="A866" t="s">
        <v>1685</v>
      </c>
      <c r="B866" t="s">
        <v>1686</v>
      </c>
      <c r="C866" s="49">
        <v>3000</v>
      </c>
      <c r="D866">
        <v>3000</v>
      </c>
      <c r="E866">
        <v>2250</v>
      </c>
      <c r="F866">
        <v>750</v>
      </c>
      <c r="G866">
        <v>25</v>
      </c>
    </row>
    <row r="867" spans="1:7" x14ac:dyDescent="0.2">
      <c r="A867" t="s">
        <v>1687</v>
      </c>
      <c r="B867" t="s">
        <v>1688</v>
      </c>
      <c r="C867" s="49">
        <v>55000</v>
      </c>
      <c r="D867">
        <v>55000</v>
      </c>
      <c r="E867">
        <v>0</v>
      </c>
      <c r="F867">
        <v>55000</v>
      </c>
      <c r="G867">
        <v>100</v>
      </c>
    </row>
    <row r="868" spans="1:7" x14ac:dyDescent="0.2">
      <c r="A868" t="s">
        <v>1689</v>
      </c>
      <c r="B868" t="s">
        <v>1690</v>
      </c>
      <c r="C868" s="49">
        <v>12000</v>
      </c>
      <c r="D868">
        <v>12000</v>
      </c>
      <c r="E868">
        <v>823</v>
      </c>
      <c r="F868">
        <v>11177</v>
      </c>
      <c r="G868">
        <v>93.14</v>
      </c>
    </row>
    <row r="869" spans="1:7" x14ac:dyDescent="0.2">
      <c r="A869" t="s">
        <v>1691</v>
      </c>
      <c r="B869" t="s">
        <v>1692</v>
      </c>
      <c r="C869" s="49">
        <v>4000</v>
      </c>
      <c r="D869">
        <v>4000</v>
      </c>
      <c r="E869">
        <v>0</v>
      </c>
      <c r="F869">
        <v>4000</v>
      </c>
      <c r="G869">
        <v>100</v>
      </c>
    </row>
    <row r="870" spans="1:7" x14ac:dyDescent="0.2">
      <c r="A870" t="s">
        <v>1693</v>
      </c>
      <c r="B870" t="s">
        <v>1659</v>
      </c>
      <c r="C870" s="49">
        <v>3000</v>
      </c>
      <c r="D870">
        <v>3000</v>
      </c>
      <c r="E870">
        <v>1368</v>
      </c>
      <c r="F870">
        <v>1632</v>
      </c>
      <c r="G870">
        <v>54.4</v>
      </c>
    </row>
    <row r="871" spans="1:7" x14ac:dyDescent="0.2">
      <c r="A871" t="s">
        <v>1694</v>
      </c>
      <c r="B871" t="s">
        <v>1548</v>
      </c>
      <c r="C871" s="49">
        <v>18000</v>
      </c>
      <c r="D871">
        <v>18000</v>
      </c>
      <c r="E871">
        <v>1852</v>
      </c>
      <c r="F871">
        <v>16148</v>
      </c>
      <c r="G871">
        <v>89.71</v>
      </c>
    </row>
    <row r="872" spans="1:7" x14ac:dyDescent="0.2">
      <c r="A872" t="s">
        <v>1695</v>
      </c>
      <c r="B872" t="s">
        <v>1696</v>
      </c>
      <c r="C872" s="49">
        <v>158000</v>
      </c>
      <c r="D872">
        <v>158000</v>
      </c>
      <c r="E872">
        <v>8182</v>
      </c>
      <c r="F872">
        <v>149818</v>
      </c>
      <c r="G872">
        <v>94.82</v>
      </c>
    </row>
    <row r="873" spans="1:7" x14ac:dyDescent="0.2">
      <c r="A873" t="s">
        <v>1697</v>
      </c>
      <c r="B873" t="s">
        <v>1698</v>
      </c>
      <c r="C873" s="49">
        <v>654000</v>
      </c>
      <c r="D873">
        <v>654000</v>
      </c>
      <c r="E873">
        <v>88601</v>
      </c>
      <c r="F873">
        <v>565399</v>
      </c>
      <c r="G873">
        <v>86.45</v>
      </c>
    </row>
    <row r="874" spans="1:7" x14ac:dyDescent="0.2">
      <c r="A874" t="s">
        <v>1699</v>
      </c>
      <c r="B874" t="s">
        <v>1700</v>
      </c>
      <c r="C874" s="49">
        <v>17000</v>
      </c>
      <c r="D874">
        <v>17000</v>
      </c>
      <c r="E874">
        <v>3598</v>
      </c>
      <c r="F874">
        <v>13402</v>
      </c>
      <c r="G874">
        <v>78.83</v>
      </c>
    </row>
    <row r="875" spans="1:7" x14ac:dyDescent="0.2">
      <c r="A875" t="s">
        <v>1701</v>
      </c>
      <c r="B875" t="s">
        <v>1702</v>
      </c>
      <c r="C875" s="49">
        <v>948000</v>
      </c>
      <c r="D875">
        <v>948000</v>
      </c>
      <c r="E875">
        <v>100834</v>
      </c>
      <c r="F875">
        <v>847166</v>
      </c>
      <c r="G875">
        <v>89.36</v>
      </c>
    </row>
    <row r="876" spans="1:7" x14ac:dyDescent="0.2">
      <c r="A876" t="s">
        <v>1703</v>
      </c>
      <c r="B876" t="s">
        <v>1642</v>
      </c>
      <c r="C876" s="49">
        <v>2000</v>
      </c>
      <c r="D876">
        <v>2000</v>
      </c>
      <c r="E876">
        <v>175</v>
      </c>
      <c r="F876">
        <v>1825</v>
      </c>
      <c r="G876">
        <v>91.26</v>
      </c>
    </row>
    <row r="877" spans="1:7" x14ac:dyDescent="0.2">
      <c r="A877" s="50" t="s">
        <v>1704</v>
      </c>
      <c r="B877" t="s">
        <v>1705</v>
      </c>
      <c r="C877" s="49">
        <v>200000</v>
      </c>
      <c r="D877">
        <v>200000</v>
      </c>
      <c r="E877">
        <v>0</v>
      </c>
      <c r="F877">
        <v>200000</v>
      </c>
      <c r="G877">
        <v>100</v>
      </c>
    </row>
    <row r="878" spans="1:7" x14ac:dyDescent="0.2">
      <c r="A878" t="s">
        <v>1706</v>
      </c>
      <c r="B878" t="s">
        <v>1707</v>
      </c>
      <c r="C878" s="49">
        <v>5000</v>
      </c>
      <c r="D878">
        <v>5000</v>
      </c>
      <c r="E878">
        <v>0</v>
      </c>
      <c r="F878">
        <v>5000</v>
      </c>
      <c r="G878">
        <v>100</v>
      </c>
    </row>
    <row r="879" spans="1:7" x14ac:dyDescent="0.2">
      <c r="A879" t="s">
        <v>1708</v>
      </c>
      <c r="B879" t="s">
        <v>1709</v>
      </c>
      <c r="C879" s="49">
        <v>1000</v>
      </c>
      <c r="D879">
        <v>1000</v>
      </c>
      <c r="E879">
        <v>0</v>
      </c>
      <c r="F879">
        <v>1000</v>
      </c>
      <c r="G879">
        <v>100</v>
      </c>
    </row>
    <row r="880" spans="1:7" x14ac:dyDescent="0.2">
      <c r="A880" t="s">
        <v>1710</v>
      </c>
      <c r="B880" t="s">
        <v>1711</v>
      </c>
      <c r="C880" s="49">
        <v>17000</v>
      </c>
      <c r="D880">
        <v>17000</v>
      </c>
      <c r="E880">
        <v>0</v>
      </c>
      <c r="F880">
        <v>17000</v>
      </c>
      <c r="G880">
        <v>100</v>
      </c>
    </row>
    <row r="881" spans="1:7" x14ac:dyDescent="0.2">
      <c r="A881" t="s">
        <v>1712</v>
      </c>
      <c r="B881" t="s">
        <v>1713</v>
      </c>
      <c r="C881" s="49">
        <v>1000</v>
      </c>
      <c r="D881">
        <v>1000</v>
      </c>
      <c r="E881">
        <v>11</v>
      </c>
      <c r="F881">
        <v>989</v>
      </c>
      <c r="G881">
        <v>98.92</v>
      </c>
    </row>
    <row r="882" spans="1:7" x14ac:dyDescent="0.2">
      <c r="A882" t="s">
        <v>1714</v>
      </c>
      <c r="B882" t="s">
        <v>1715</v>
      </c>
      <c r="C882" s="49">
        <v>4000</v>
      </c>
      <c r="D882">
        <v>4000</v>
      </c>
      <c r="E882">
        <v>0</v>
      </c>
      <c r="F882">
        <v>4000</v>
      </c>
      <c r="G882">
        <v>100</v>
      </c>
    </row>
    <row r="883" spans="1:7" x14ac:dyDescent="0.2">
      <c r="A883" t="s">
        <v>1716</v>
      </c>
      <c r="B883" t="s">
        <v>1717</v>
      </c>
      <c r="C883" s="49">
        <v>100000</v>
      </c>
      <c r="D883">
        <v>100000</v>
      </c>
      <c r="E883">
        <v>0</v>
      </c>
      <c r="F883">
        <v>100000</v>
      </c>
      <c r="G883">
        <v>100</v>
      </c>
    </row>
    <row r="884" spans="1:7" x14ac:dyDescent="0.2">
      <c r="A884" t="s">
        <v>1718</v>
      </c>
      <c r="B884" t="s">
        <v>1719</v>
      </c>
      <c r="C884" s="49">
        <v>5000</v>
      </c>
      <c r="D884">
        <v>5000</v>
      </c>
      <c r="E884">
        <v>0</v>
      </c>
      <c r="F884">
        <v>5000</v>
      </c>
      <c r="G884">
        <v>100</v>
      </c>
    </row>
    <row r="885" spans="1:7" x14ac:dyDescent="0.2">
      <c r="A885" t="s">
        <v>1720</v>
      </c>
      <c r="B885" t="s">
        <v>1721</v>
      </c>
      <c r="C885" s="49">
        <v>7000</v>
      </c>
      <c r="D885">
        <v>7000</v>
      </c>
      <c r="E885">
        <v>0</v>
      </c>
      <c r="F885">
        <v>7000</v>
      </c>
      <c r="G885">
        <v>100</v>
      </c>
    </row>
    <row r="886" spans="1:7" x14ac:dyDescent="0.2">
      <c r="A886" t="s">
        <v>1722</v>
      </c>
      <c r="B886" t="s">
        <v>1723</v>
      </c>
      <c r="C886" s="49">
        <v>14000</v>
      </c>
      <c r="D886">
        <v>14000</v>
      </c>
      <c r="E886">
        <v>1060</v>
      </c>
      <c r="F886">
        <v>12940</v>
      </c>
      <c r="G886">
        <v>92.42</v>
      </c>
    </row>
    <row r="887" spans="1:7" x14ac:dyDescent="0.2">
      <c r="A887" t="s">
        <v>1724</v>
      </c>
      <c r="B887" t="s">
        <v>1725</v>
      </c>
      <c r="C887" s="49">
        <v>0</v>
      </c>
      <c r="D887">
        <v>0</v>
      </c>
      <c r="E887">
        <v>28</v>
      </c>
      <c r="F887">
        <v>-28</v>
      </c>
      <c r="G887">
        <v>0</v>
      </c>
    </row>
    <row r="888" spans="1:7" x14ac:dyDescent="0.2">
      <c r="A888" t="s">
        <v>1726</v>
      </c>
      <c r="B888" t="s">
        <v>1727</v>
      </c>
      <c r="C888" s="49">
        <v>46000</v>
      </c>
      <c r="D888">
        <v>46000</v>
      </c>
      <c r="E888">
        <v>7077</v>
      </c>
      <c r="F888">
        <v>38923</v>
      </c>
      <c r="G888">
        <v>84.61</v>
      </c>
    </row>
    <row r="889" spans="1:7" x14ac:dyDescent="0.2">
      <c r="A889" t="s">
        <v>1728</v>
      </c>
      <c r="B889" t="s">
        <v>1642</v>
      </c>
      <c r="C889" s="49">
        <v>14000</v>
      </c>
      <c r="D889">
        <v>14000</v>
      </c>
      <c r="E889">
        <v>0</v>
      </c>
      <c r="F889">
        <v>14000</v>
      </c>
      <c r="G889">
        <v>100</v>
      </c>
    </row>
    <row r="890" spans="1:7" x14ac:dyDescent="0.2">
      <c r="A890" t="s">
        <v>1729</v>
      </c>
      <c r="B890" t="s">
        <v>1730</v>
      </c>
      <c r="C890" s="49">
        <v>15000</v>
      </c>
      <c r="D890">
        <v>15000</v>
      </c>
      <c r="E890">
        <v>0</v>
      </c>
      <c r="F890">
        <v>15000</v>
      </c>
      <c r="G890">
        <v>100</v>
      </c>
    </row>
    <row r="891" spans="1:7" x14ac:dyDescent="0.2">
      <c r="A891" t="s">
        <v>1731</v>
      </c>
      <c r="B891" t="s">
        <v>1732</v>
      </c>
      <c r="C891" s="49">
        <v>22000</v>
      </c>
      <c r="D891">
        <v>22000</v>
      </c>
      <c r="E891">
        <v>0</v>
      </c>
      <c r="F891">
        <v>22000</v>
      </c>
      <c r="G891">
        <v>100</v>
      </c>
    </row>
    <row r="892" spans="1:7" x14ac:dyDescent="0.2">
      <c r="A892" t="s">
        <v>1733</v>
      </c>
      <c r="B892" t="s">
        <v>1734</v>
      </c>
      <c r="C892" s="49">
        <v>8000</v>
      </c>
      <c r="D892">
        <v>8000</v>
      </c>
      <c r="E892">
        <v>1836</v>
      </c>
      <c r="F892">
        <v>6164</v>
      </c>
      <c r="G892">
        <v>77.05</v>
      </c>
    </row>
    <row r="893" spans="1:7" x14ac:dyDescent="0.2">
      <c r="A893" t="s">
        <v>1735</v>
      </c>
      <c r="B893" t="s">
        <v>1638</v>
      </c>
      <c r="C893" s="49">
        <v>49000</v>
      </c>
      <c r="D893">
        <v>49000</v>
      </c>
      <c r="E893">
        <v>0</v>
      </c>
      <c r="F893">
        <v>49000</v>
      </c>
      <c r="G893">
        <v>100</v>
      </c>
    </row>
    <row r="894" spans="1:7" x14ac:dyDescent="0.2">
      <c r="A894" t="s">
        <v>1736</v>
      </c>
      <c r="B894" t="s">
        <v>1737</v>
      </c>
      <c r="C894" s="49">
        <v>32000</v>
      </c>
      <c r="D894">
        <v>32000</v>
      </c>
      <c r="E894">
        <v>2542</v>
      </c>
      <c r="F894">
        <v>29458</v>
      </c>
      <c r="G894">
        <v>92.05</v>
      </c>
    </row>
    <row r="895" spans="1:7" x14ac:dyDescent="0.2">
      <c r="A895" t="s">
        <v>1738</v>
      </c>
      <c r="B895" t="s">
        <v>1739</v>
      </c>
      <c r="C895" s="49">
        <v>66000</v>
      </c>
      <c r="D895">
        <v>66000</v>
      </c>
      <c r="E895">
        <v>0</v>
      </c>
      <c r="F895">
        <v>66000</v>
      </c>
      <c r="G895">
        <v>100</v>
      </c>
    </row>
    <row r="896" spans="1:7" x14ac:dyDescent="0.2">
      <c r="A896" t="s">
        <v>1740</v>
      </c>
      <c r="B896" t="s">
        <v>1741</v>
      </c>
      <c r="C896" s="49">
        <v>7000</v>
      </c>
      <c r="D896">
        <v>7000</v>
      </c>
      <c r="E896">
        <v>0</v>
      </c>
      <c r="F896">
        <v>7000</v>
      </c>
      <c r="G896">
        <v>100</v>
      </c>
    </row>
    <row r="897" spans="1:7" x14ac:dyDescent="0.2">
      <c r="A897" t="s">
        <v>1742</v>
      </c>
      <c r="B897" t="s">
        <v>1743</v>
      </c>
      <c r="C897" s="49">
        <v>50000</v>
      </c>
      <c r="D897">
        <v>50000</v>
      </c>
      <c r="E897">
        <v>3801</v>
      </c>
      <c r="F897">
        <v>46199</v>
      </c>
      <c r="G897">
        <v>92.39</v>
      </c>
    </row>
    <row r="898" spans="1:7" x14ac:dyDescent="0.2">
      <c r="A898" t="s">
        <v>1744</v>
      </c>
      <c r="B898" t="s">
        <v>1745</v>
      </c>
      <c r="C898" s="49">
        <v>37000</v>
      </c>
      <c r="D898">
        <v>37000</v>
      </c>
      <c r="E898">
        <v>0</v>
      </c>
      <c r="F898">
        <v>37000</v>
      </c>
      <c r="G898">
        <v>100</v>
      </c>
    </row>
    <row r="899" spans="1:7" x14ac:dyDescent="0.2">
      <c r="A899" t="s">
        <v>1746</v>
      </c>
      <c r="B899" t="s">
        <v>1747</v>
      </c>
      <c r="C899" s="49">
        <v>22000</v>
      </c>
      <c r="D899">
        <v>22000</v>
      </c>
      <c r="E899">
        <v>2118</v>
      </c>
      <c r="F899">
        <v>19882</v>
      </c>
      <c r="G899">
        <v>90.37</v>
      </c>
    </row>
    <row r="900" spans="1:7" x14ac:dyDescent="0.2">
      <c r="A900" t="s">
        <v>1748</v>
      </c>
      <c r="B900" t="s">
        <v>1749</v>
      </c>
      <c r="C900" s="49">
        <v>27000</v>
      </c>
      <c r="D900">
        <v>27000</v>
      </c>
      <c r="E900">
        <v>0</v>
      </c>
      <c r="F900">
        <v>27000</v>
      </c>
      <c r="G900">
        <v>100</v>
      </c>
    </row>
    <row r="901" spans="1:7" x14ac:dyDescent="0.2">
      <c r="A901" t="s">
        <v>1750</v>
      </c>
      <c r="B901" t="s">
        <v>1751</v>
      </c>
      <c r="C901" s="49">
        <v>465000</v>
      </c>
      <c r="D901">
        <v>465000</v>
      </c>
      <c r="E901">
        <v>112641</v>
      </c>
      <c r="F901">
        <v>352360</v>
      </c>
      <c r="G901">
        <v>75.77</v>
      </c>
    </row>
    <row r="902" spans="1:7" x14ac:dyDescent="0.2">
      <c r="A902" t="s">
        <v>1752</v>
      </c>
      <c r="B902" t="s">
        <v>1753</v>
      </c>
      <c r="C902" s="49">
        <v>10000</v>
      </c>
      <c r="D902">
        <v>10000</v>
      </c>
      <c r="E902">
        <v>0</v>
      </c>
      <c r="F902">
        <v>10000</v>
      </c>
      <c r="G902">
        <v>100</v>
      </c>
    </row>
    <row r="903" spans="1:7" x14ac:dyDescent="0.2">
      <c r="A903" t="s">
        <v>1754</v>
      </c>
      <c r="B903" t="s">
        <v>1755</v>
      </c>
      <c r="C903" s="49">
        <v>36000</v>
      </c>
      <c r="D903">
        <v>36000</v>
      </c>
      <c r="E903">
        <v>0</v>
      </c>
      <c r="F903">
        <v>36000</v>
      </c>
      <c r="G903">
        <v>100</v>
      </c>
    </row>
    <row r="904" spans="1:7" x14ac:dyDescent="0.2">
      <c r="A904" t="s">
        <v>1756</v>
      </c>
      <c r="B904" t="s">
        <v>1757</v>
      </c>
      <c r="C904" s="49">
        <v>5000</v>
      </c>
      <c r="D904">
        <v>5000</v>
      </c>
      <c r="E904">
        <v>0</v>
      </c>
      <c r="F904">
        <v>5000</v>
      </c>
      <c r="G904">
        <v>100</v>
      </c>
    </row>
    <row r="905" spans="1:7" x14ac:dyDescent="0.2">
      <c r="A905" t="s">
        <v>1758</v>
      </c>
      <c r="B905" t="s">
        <v>1759</v>
      </c>
      <c r="C905" s="49">
        <v>78000</v>
      </c>
      <c r="D905">
        <v>78000</v>
      </c>
      <c r="E905">
        <v>0</v>
      </c>
      <c r="F905">
        <v>78000</v>
      </c>
      <c r="G905">
        <v>100</v>
      </c>
    </row>
    <row r="906" spans="1:7" x14ac:dyDescent="0.2">
      <c r="A906" t="s">
        <v>1760</v>
      </c>
      <c r="B906" t="s">
        <v>1761</v>
      </c>
      <c r="C906" s="49">
        <v>19000</v>
      </c>
      <c r="D906">
        <v>19000</v>
      </c>
      <c r="E906">
        <v>1951</v>
      </c>
      <c r="F906">
        <v>17049</v>
      </c>
      <c r="G906">
        <v>89.73</v>
      </c>
    </row>
    <row r="907" spans="1:7" x14ac:dyDescent="0.2">
      <c r="A907" t="s">
        <v>1762</v>
      </c>
      <c r="B907" t="s">
        <v>1763</v>
      </c>
      <c r="C907" s="49">
        <v>1000</v>
      </c>
      <c r="D907">
        <v>1000</v>
      </c>
      <c r="E907">
        <v>0</v>
      </c>
      <c r="F907">
        <v>1000</v>
      </c>
      <c r="G907">
        <v>100</v>
      </c>
    </row>
    <row r="908" spans="1:7" x14ac:dyDescent="0.2">
      <c r="A908" t="s">
        <v>1764</v>
      </c>
      <c r="B908" t="s">
        <v>1765</v>
      </c>
      <c r="C908" s="49">
        <v>100000</v>
      </c>
      <c r="D908">
        <v>100000</v>
      </c>
      <c r="E908">
        <v>37</v>
      </c>
      <c r="F908">
        <v>99963</v>
      </c>
      <c r="G908">
        <v>99.96</v>
      </c>
    </row>
    <row r="909" spans="1:7" x14ac:dyDescent="0.2">
      <c r="A909" t="s">
        <v>1766</v>
      </c>
      <c r="B909" t="s">
        <v>1767</v>
      </c>
      <c r="C909" s="49">
        <v>9000</v>
      </c>
      <c r="D909">
        <v>9000</v>
      </c>
      <c r="E909">
        <v>242</v>
      </c>
      <c r="F909">
        <v>8758</v>
      </c>
      <c r="G909">
        <v>97.31</v>
      </c>
    </row>
    <row r="910" spans="1:7" x14ac:dyDescent="0.2">
      <c r="A910" t="s">
        <v>1768</v>
      </c>
      <c r="B910" t="s">
        <v>1769</v>
      </c>
      <c r="C910" s="49">
        <v>200000</v>
      </c>
      <c r="D910">
        <v>200000</v>
      </c>
      <c r="E910">
        <v>0</v>
      </c>
      <c r="F910">
        <v>200000</v>
      </c>
      <c r="G910">
        <v>100</v>
      </c>
    </row>
    <row r="911" spans="1:7" x14ac:dyDescent="0.2">
      <c r="A911" t="s">
        <v>1770</v>
      </c>
      <c r="B911" t="s">
        <v>1771</v>
      </c>
      <c r="C911" s="49">
        <v>19000</v>
      </c>
      <c r="D911">
        <v>19000</v>
      </c>
      <c r="E911">
        <v>1346</v>
      </c>
      <c r="F911">
        <v>17655</v>
      </c>
      <c r="G911">
        <v>92.91</v>
      </c>
    </row>
    <row r="912" spans="1:7" x14ac:dyDescent="0.2">
      <c r="A912" t="s">
        <v>1772</v>
      </c>
      <c r="B912" t="s">
        <v>1773</v>
      </c>
      <c r="C912" s="49">
        <v>49000</v>
      </c>
      <c r="D912">
        <v>49000</v>
      </c>
      <c r="E912">
        <v>4196</v>
      </c>
      <c r="F912">
        <v>44804</v>
      </c>
      <c r="G912">
        <v>91.43</v>
      </c>
    </row>
    <row r="913" spans="1:7" x14ac:dyDescent="0.2">
      <c r="A913" t="s">
        <v>1774</v>
      </c>
      <c r="B913" t="s">
        <v>1775</v>
      </c>
      <c r="C913" s="49">
        <v>1800000</v>
      </c>
      <c r="D913">
        <v>1800000</v>
      </c>
      <c r="E913">
        <v>180223</v>
      </c>
      <c r="F913">
        <v>1619777</v>
      </c>
      <c r="G913">
        <v>89.98</v>
      </c>
    </row>
    <row r="914" spans="1:7" x14ac:dyDescent="0.2">
      <c r="A914" t="s">
        <v>1776</v>
      </c>
      <c r="B914" t="s">
        <v>1777</v>
      </c>
      <c r="C914" s="49">
        <v>750000</v>
      </c>
      <c r="D914">
        <v>750000</v>
      </c>
      <c r="E914">
        <v>96805</v>
      </c>
      <c r="F914">
        <v>653195</v>
      </c>
      <c r="G914">
        <v>87.09</v>
      </c>
    </row>
    <row r="915" spans="1:7" x14ac:dyDescent="0.2">
      <c r="A915" t="s">
        <v>1778</v>
      </c>
      <c r="B915" t="s">
        <v>1779</v>
      </c>
      <c r="C915" s="49">
        <v>85000</v>
      </c>
      <c r="D915">
        <v>85000</v>
      </c>
      <c r="E915">
        <v>5662</v>
      </c>
      <c r="F915">
        <v>79338</v>
      </c>
      <c r="G915">
        <v>93.33</v>
      </c>
    </row>
    <row r="916" spans="1:7" x14ac:dyDescent="0.2">
      <c r="A916" t="s">
        <v>1780</v>
      </c>
      <c r="B916" t="s">
        <v>1781</v>
      </c>
      <c r="C916" s="49">
        <v>80000</v>
      </c>
      <c r="D916">
        <v>80000</v>
      </c>
      <c r="E916">
        <v>737</v>
      </c>
      <c r="F916">
        <v>79263</v>
      </c>
      <c r="G916">
        <v>99.07</v>
      </c>
    </row>
    <row r="917" spans="1:7" x14ac:dyDescent="0.2">
      <c r="A917" t="s">
        <v>1782</v>
      </c>
      <c r="B917" t="s">
        <v>1642</v>
      </c>
      <c r="C917" s="49">
        <v>10000</v>
      </c>
      <c r="D917">
        <v>10000</v>
      </c>
      <c r="E917">
        <v>892</v>
      </c>
      <c r="F917">
        <v>9108</v>
      </c>
      <c r="G917">
        <v>91.07</v>
      </c>
    </row>
    <row r="918" spans="1:7" x14ac:dyDescent="0.2">
      <c r="A918" t="s">
        <v>1783</v>
      </c>
      <c r="B918" t="s">
        <v>1784</v>
      </c>
      <c r="C918" s="49">
        <v>60000</v>
      </c>
      <c r="D918">
        <v>60000</v>
      </c>
      <c r="E918">
        <v>0</v>
      </c>
      <c r="F918">
        <v>60000</v>
      </c>
      <c r="G918">
        <v>100</v>
      </c>
    </row>
    <row r="919" spans="1:7" x14ac:dyDescent="0.2">
      <c r="A919" t="s">
        <v>1785</v>
      </c>
      <c r="B919" t="s">
        <v>1786</v>
      </c>
      <c r="C919" s="49">
        <v>6000</v>
      </c>
      <c r="D919">
        <v>6000</v>
      </c>
      <c r="E919">
        <v>0</v>
      </c>
      <c r="F919">
        <v>6000</v>
      </c>
      <c r="G919">
        <v>100</v>
      </c>
    </row>
    <row r="920" spans="1:7" x14ac:dyDescent="0.2">
      <c r="A920" t="s">
        <v>1787</v>
      </c>
      <c r="B920" t="s">
        <v>1788</v>
      </c>
      <c r="C920" s="49">
        <v>74000</v>
      </c>
      <c r="D920">
        <v>74000</v>
      </c>
      <c r="E920">
        <v>0</v>
      </c>
      <c r="F920">
        <v>74000</v>
      </c>
      <c r="G920">
        <v>100</v>
      </c>
    </row>
    <row r="921" spans="1:7" x14ac:dyDescent="0.2">
      <c r="A921" t="s">
        <v>1789</v>
      </c>
      <c r="B921" t="s">
        <v>1790</v>
      </c>
      <c r="C921" s="49">
        <v>45000</v>
      </c>
      <c r="D921">
        <v>45000</v>
      </c>
      <c r="E921">
        <v>5130</v>
      </c>
      <c r="F921">
        <v>39870</v>
      </c>
      <c r="G921">
        <v>88.59</v>
      </c>
    </row>
    <row r="922" spans="1:7" x14ac:dyDescent="0.2">
      <c r="A922" t="s">
        <v>1791</v>
      </c>
      <c r="B922" t="s">
        <v>1792</v>
      </c>
      <c r="C922" s="49">
        <v>105000</v>
      </c>
      <c r="D922">
        <v>105000</v>
      </c>
      <c r="E922">
        <v>0</v>
      </c>
      <c r="F922">
        <v>105000</v>
      </c>
      <c r="G922">
        <v>100</v>
      </c>
    </row>
    <row r="923" spans="1:7" x14ac:dyDescent="0.2">
      <c r="A923" t="s">
        <v>1793</v>
      </c>
      <c r="B923" t="s">
        <v>1794</v>
      </c>
      <c r="C923" s="49">
        <v>80000</v>
      </c>
      <c r="D923">
        <v>80000</v>
      </c>
      <c r="E923">
        <v>5028</v>
      </c>
      <c r="F923">
        <v>74972</v>
      </c>
      <c r="G923">
        <v>93.71</v>
      </c>
    </row>
    <row r="924" spans="1:7" x14ac:dyDescent="0.2">
      <c r="A924" t="s">
        <v>1795</v>
      </c>
      <c r="B924" t="s">
        <v>1796</v>
      </c>
      <c r="C924" s="49">
        <v>10000</v>
      </c>
      <c r="D924">
        <v>10000</v>
      </c>
      <c r="E924">
        <v>0</v>
      </c>
      <c r="F924">
        <v>10000</v>
      </c>
      <c r="G924">
        <v>100</v>
      </c>
    </row>
    <row r="925" spans="1:7" x14ac:dyDescent="0.2">
      <c r="A925" t="s">
        <v>1797</v>
      </c>
      <c r="B925" t="s">
        <v>1798</v>
      </c>
      <c r="C925" s="49">
        <v>40000</v>
      </c>
      <c r="D925">
        <v>40000</v>
      </c>
      <c r="E925">
        <v>0</v>
      </c>
      <c r="F925">
        <v>40000</v>
      </c>
      <c r="G925">
        <v>100</v>
      </c>
    </row>
    <row r="926" spans="1:7" x14ac:dyDescent="0.2">
      <c r="A926" t="s">
        <v>1799</v>
      </c>
      <c r="B926" t="s">
        <v>1800</v>
      </c>
      <c r="C926" s="49">
        <v>36000</v>
      </c>
      <c r="D926">
        <v>36000</v>
      </c>
      <c r="E926">
        <v>4322</v>
      </c>
      <c r="F926">
        <v>31678</v>
      </c>
      <c r="G926">
        <v>87.99</v>
      </c>
    </row>
    <row r="927" spans="1:7" x14ac:dyDescent="0.2">
      <c r="A927" t="s">
        <v>1801</v>
      </c>
      <c r="B927" t="s">
        <v>1802</v>
      </c>
      <c r="C927" s="49">
        <v>8000</v>
      </c>
      <c r="D927">
        <v>8000</v>
      </c>
      <c r="E927">
        <v>0</v>
      </c>
      <c r="F927">
        <v>8000</v>
      </c>
      <c r="G927">
        <v>100</v>
      </c>
    </row>
    <row r="928" spans="1:7" x14ac:dyDescent="0.2">
      <c r="A928" t="s">
        <v>1803</v>
      </c>
      <c r="B928" t="s">
        <v>1804</v>
      </c>
      <c r="C928" s="49">
        <v>98000</v>
      </c>
      <c r="D928">
        <v>98000</v>
      </c>
      <c r="E928">
        <v>14878</v>
      </c>
      <c r="F928">
        <v>83122</v>
      </c>
      <c r="G928">
        <v>84.81</v>
      </c>
    </row>
    <row r="929" spans="1:7" x14ac:dyDescent="0.2">
      <c r="A929" t="s">
        <v>1805</v>
      </c>
      <c r="B929" t="s">
        <v>1642</v>
      </c>
      <c r="C929" s="49">
        <v>44000</v>
      </c>
      <c r="D929">
        <v>44000</v>
      </c>
      <c r="E929">
        <v>6473</v>
      </c>
      <c r="F929">
        <v>37527</v>
      </c>
      <c r="G929">
        <v>85.28</v>
      </c>
    </row>
    <row r="930" spans="1:7" x14ac:dyDescent="0.2">
      <c r="A930" t="s">
        <v>1806</v>
      </c>
      <c r="B930" t="s">
        <v>1807</v>
      </c>
      <c r="C930" s="49">
        <v>10000</v>
      </c>
      <c r="D930">
        <v>10000</v>
      </c>
      <c r="E930">
        <v>0</v>
      </c>
      <c r="F930">
        <v>10000</v>
      </c>
      <c r="G930">
        <v>100</v>
      </c>
    </row>
    <row r="931" spans="1:7" x14ac:dyDescent="0.2">
      <c r="A931" t="s">
        <v>1808</v>
      </c>
      <c r="B931" t="s">
        <v>1809</v>
      </c>
      <c r="C931" s="49">
        <v>1000</v>
      </c>
      <c r="D931">
        <v>1000</v>
      </c>
      <c r="E931">
        <v>0</v>
      </c>
      <c r="F931">
        <v>1000</v>
      </c>
      <c r="G931">
        <v>100</v>
      </c>
    </row>
    <row r="932" spans="1:7" x14ac:dyDescent="0.2">
      <c r="A932" t="s">
        <v>1810</v>
      </c>
      <c r="B932" t="s">
        <v>1811</v>
      </c>
      <c r="C932" s="49">
        <v>357000</v>
      </c>
      <c r="D932">
        <v>357000</v>
      </c>
      <c r="E932">
        <v>0</v>
      </c>
      <c r="F932">
        <v>357000</v>
      </c>
      <c r="G932">
        <v>100</v>
      </c>
    </row>
    <row r="933" spans="1:7" x14ac:dyDescent="0.2">
      <c r="A933" t="s">
        <v>1812</v>
      </c>
      <c r="B933" t="s">
        <v>1813</v>
      </c>
      <c r="C933" s="49">
        <v>120000</v>
      </c>
      <c r="D933">
        <v>120000</v>
      </c>
      <c r="E933">
        <v>48</v>
      </c>
      <c r="F933">
        <v>119952</v>
      </c>
      <c r="G933">
        <v>99.96</v>
      </c>
    </row>
    <row r="934" spans="1:7" x14ac:dyDescent="0.2">
      <c r="A934" t="s">
        <v>1814</v>
      </c>
      <c r="B934" t="s">
        <v>1815</v>
      </c>
      <c r="C934" s="49">
        <v>75000</v>
      </c>
      <c r="D934">
        <v>75000</v>
      </c>
      <c r="E934">
        <v>956</v>
      </c>
      <c r="F934">
        <v>74044</v>
      </c>
      <c r="G934">
        <v>98.72</v>
      </c>
    </row>
    <row r="935" spans="1:7" x14ac:dyDescent="0.2">
      <c r="A935" t="s">
        <v>1816</v>
      </c>
      <c r="B935" t="s">
        <v>1817</v>
      </c>
      <c r="C935" s="49">
        <v>2000</v>
      </c>
      <c r="D935">
        <v>2000</v>
      </c>
      <c r="E935">
        <v>0</v>
      </c>
      <c r="F935">
        <v>2000</v>
      </c>
      <c r="G935">
        <v>100</v>
      </c>
    </row>
    <row r="936" spans="1:7" x14ac:dyDescent="0.2">
      <c r="A936" t="s">
        <v>1818</v>
      </c>
      <c r="B936" t="s">
        <v>1819</v>
      </c>
      <c r="C936" s="49">
        <v>6000</v>
      </c>
      <c r="D936">
        <v>6000</v>
      </c>
      <c r="E936">
        <v>0</v>
      </c>
      <c r="F936">
        <v>6000</v>
      </c>
      <c r="G936">
        <v>100</v>
      </c>
    </row>
    <row r="937" spans="1:7" x14ac:dyDescent="0.2">
      <c r="A937" t="s">
        <v>1820</v>
      </c>
      <c r="B937" t="s">
        <v>1821</v>
      </c>
      <c r="C937" s="49">
        <v>607000</v>
      </c>
      <c r="D937">
        <v>607000</v>
      </c>
      <c r="E937">
        <v>345</v>
      </c>
      <c r="F937">
        <v>606655</v>
      </c>
      <c r="G937">
        <v>99.94</v>
      </c>
    </row>
    <row r="938" spans="1:7" x14ac:dyDescent="0.2">
      <c r="A938" t="s">
        <v>1822</v>
      </c>
      <c r="B938" t="s">
        <v>1823</v>
      </c>
      <c r="C938" s="49">
        <v>13200000</v>
      </c>
      <c r="D938">
        <v>13200000</v>
      </c>
      <c r="E938">
        <v>794776</v>
      </c>
      <c r="F938">
        <v>12405224</v>
      </c>
      <c r="G938">
        <v>93.97</v>
      </c>
    </row>
    <row r="939" spans="1:7" x14ac:dyDescent="0.2">
      <c r="A939" t="s">
        <v>1824</v>
      </c>
      <c r="B939" t="s">
        <v>1825</v>
      </c>
      <c r="C939" s="49">
        <v>400000</v>
      </c>
      <c r="D939">
        <v>400000</v>
      </c>
      <c r="E939">
        <v>67742</v>
      </c>
      <c r="F939">
        <v>332258</v>
      </c>
      <c r="G939">
        <v>83.06</v>
      </c>
    </row>
    <row r="940" spans="1:7" x14ac:dyDescent="0.2">
      <c r="A940" t="s">
        <v>1826</v>
      </c>
      <c r="B940" t="s">
        <v>1827</v>
      </c>
      <c r="C940" s="49">
        <v>35000</v>
      </c>
      <c r="D940">
        <v>35000</v>
      </c>
      <c r="E940">
        <v>17339</v>
      </c>
      <c r="F940">
        <v>17661</v>
      </c>
      <c r="G940">
        <v>50.45</v>
      </c>
    </row>
    <row r="941" spans="1:7" x14ac:dyDescent="0.2">
      <c r="A941" t="s">
        <v>1828</v>
      </c>
      <c r="B941" t="s">
        <v>1829</v>
      </c>
      <c r="C941" s="49">
        <v>27000000</v>
      </c>
      <c r="D941">
        <v>27000000</v>
      </c>
      <c r="E941">
        <v>2382691</v>
      </c>
      <c r="F941">
        <v>24617309</v>
      </c>
      <c r="G941">
        <v>91.17</v>
      </c>
    </row>
    <row r="942" spans="1:7" x14ac:dyDescent="0.2">
      <c r="A942" t="s">
        <v>1830</v>
      </c>
      <c r="B942" t="s">
        <v>1831</v>
      </c>
      <c r="C942" s="49">
        <v>60000</v>
      </c>
      <c r="D942">
        <v>60000</v>
      </c>
      <c r="E942">
        <v>0</v>
      </c>
      <c r="F942">
        <v>60000</v>
      </c>
      <c r="G942">
        <v>100</v>
      </c>
    </row>
    <row r="943" spans="1:7" x14ac:dyDescent="0.2">
      <c r="A943" t="s">
        <v>1832</v>
      </c>
      <c r="B943" t="s">
        <v>1833</v>
      </c>
      <c r="C943" s="49">
        <v>34000</v>
      </c>
      <c r="D943">
        <v>34000</v>
      </c>
      <c r="E943">
        <v>-75</v>
      </c>
      <c r="F943">
        <v>34075</v>
      </c>
      <c r="G943">
        <v>100.22</v>
      </c>
    </row>
    <row r="944" spans="1:7" x14ac:dyDescent="0.2">
      <c r="A944" t="s">
        <v>1834</v>
      </c>
      <c r="B944" t="s">
        <v>1835</v>
      </c>
      <c r="C944" s="49">
        <v>165000</v>
      </c>
      <c r="D944">
        <v>165000</v>
      </c>
      <c r="E944">
        <v>105</v>
      </c>
      <c r="F944">
        <v>164895</v>
      </c>
      <c r="G944">
        <v>99.93</v>
      </c>
    </row>
    <row r="945" spans="1:7" x14ac:dyDescent="0.2">
      <c r="A945" t="s">
        <v>1836</v>
      </c>
      <c r="B945" t="s">
        <v>1837</v>
      </c>
      <c r="C945" s="49">
        <v>82000</v>
      </c>
      <c r="D945">
        <v>82000</v>
      </c>
      <c r="E945">
        <v>7303</v>
      </c>
      <c r="F945">
        <v>74697</v>
      </c>
      <c r="G945">
        <v>91.09</v>
      </c>
    </row>
    <row r="946" spans="1:7" x14ac:dyDescent="0.2">
      <c r="A946" t="s">
        <v>1838</v>
      </c>
      <c r="B946" t="s">
        <v>1839</v>
      </c>
      <c r="C946" s="49">
        <v>85000</v>
      </c>
      <c r="D946">
        <v>85000</v>
      </c>
      <c r="E946">
        <v>0</v>
      </c>
      <c r="F946">
        <v>85000</v>
      </c>
      <c r="G946">
        <v>100</v>
      </c>
    </row>
    <row r="947" spans="1:7" x14ac:dyDescent="0.2">
      <c r="A947" t="s">
        <v>1840</v>
      </c>
      <c r="B947" t="s">
        <v>1841</v>
      </c>
      <c r="C947" s="49">
        <v>510000</v>
      </c>
      <c r="D947">
        <v>510000</v>
      </c>
      <c r="E947">
        <v>-500</v>
      </c>
      <c r="F947">
        <v>510500</v>
      </c>
      <c r="G947">
        <v>100.09</v>
      </c>
    </row>
    <row r="948" spans="1:7" x14ac:dyDescent="0.2">
      <c r="A948" t="s">
        <v>1842</v>
      </c>
      <c r="B948" t="s">
        <v>1843</v>
      </c>
      <c r="C948" s="49">
        <v>13000</v>
      </c>
      <c r="D948">
        <v>13000</v>
      </c>
      <c r="E948">
        <v>692</v>
      </c>
      <c r="F948">
        <v>12308</v>
      </c>
      <c r="G948">
        <v>94.67</v>
      </c>
    </row>
    <row r="949" spans="1:7" x14ac:dyDescent="0.2">
      <c r="A949" t="s">
        <v>1844</v>
      </c>
      <c r="B949" t="s">
        <v>1845</v>
      </c>
      <c r="C949" s="49">
        <v>112000</v>
      </c>
      <c r="D949">
        <v>112000</v>
      </c>
      <c r="E949">
        <v>18560</v>
      </c>
      <c r="F949">
        <v>93440</v>
      </c>
      <c r="G949">
        <v>83.42</v>
      </c>
    </row>
    <row r="950" spans="1:7" x14ac:dyDescent="0.2">
      <c r="A950" t="s">
        <v>1846</v>
      </c>
      <c r="B950" t="s">
        <v>1847</v>
      </c>
      <c r="C950" s="49">
        <v>5000</v>
      </c>
      <c r="D950">
        <v>5000</v>
      </c>
      <c r="E950">
        <v>1522</v>
      </c>
      <c r="F950">
        <v>3478</v>
      </c>
      <c r="G950">
        <v>69.56</v>
      </c>
    </row>
    <row r="951" spans="1:7" x14ac:dyDescent="0.2">
      <c r="A951" t="s">
        <v>1848</v>
      </c>
      <c r="B951" t="s">
        <v>1849</v>
      </c>
      <c r="C951" s="49">
        <v>40000</v>
      </c>
      <c r="D951">
        <v>40000</v>
      </c>
      <c r="E951">
        <v>0</v>
      </c>
      <c r="F951">
        <v>40000</v>
      </c>
      <c r="G951">
        <v>100</v>
      </c>
    </row>
    <row r="952" spans="1:7" x14ac:dyDescent="0.2">
      <c r="A952" t="s">
        <v>1850</v>
      </c>
      <c r="B952" t="s">
        <v>1851</v>
      </c>
      <c r="C952" s="49">
        <v>10000</v>
      </c>
      <c r="D952">
        <v>10000</v>
      </c>
      <c r="E952">
        <v>0</v>
      </c>
      <c r="F952">
        <v>10000</v>
      </c>
      <c r="G952">
        <v>100</v>
      </c>
    </row>
    <row r="953" spans="1:7" x14ac:dyDescent="0.2">
      <c r="A953" t="s">
        <v>1852</v>
      </c>
      <c r="B953" t="s">
        <v>1853</v>
      </c>
      <c r="C953" s="49">
        <v>89000</v>
      </c>
      <c r="D953">
        <v>89000</v>
      </c>
      <c r="E953">
        <v>0</v>
      </c>
      <c r="F953">
        <v>89000</v>
      </c>
      <c r="G953">
        <v>100</v>
      </c>
    </row>
    <row r="954" spans="1:7" x14ac:dyDescent="0.2">
      <c r="A954" t="s">
        <v>1854</v>
      </c>
      <c r="B954" t="s">
        <v>1855</v>
      </c>
      <c r="C954" s="49">
        <v>5000</v>
      </c>
      <c r="D954">
        <v>5000</v>
      </c>
      <c r="E954">
        <v>440</v>
      </c>
      <c r="F954">
        <v>4560</v>
      </c>
      <c r="G954">
        <v>91.19</v>
      </c>
    </row>
    <row r="955" spans="1:7" x14ac:dyDescent="0.2">
      <c r="A955" t="s">
        <v>1856</v>
      </c>
      <c r="B955" t="s">
        <v>1857</v>
      </c>
      <c r="C955" s="49">
        <v>140000</v>
      </c>
      <c r="D955">
        <v>140000</v>
      </c>
      <c r="E955">
        <v>0</v>
      </c>
      <c r="F955">
        <v>140000</v>
      </c>
      <c r="G955">
        <v>100</v>
      </c>
    </row>
    <row r="956" spans="1:7" x14ac:dyDescent="0.2">
      <c r="A956" t="s">
        <v>1858</v>
      </c>
      <c r="B956" t="s">
        <v>1859</v>
      </c>
      <c r="C956" s="49">
        <v>30000</v>
      </c>
      <c r="D956">
        <v>30000</v>
      </c>
      <c r="E956">
        <v>1493</v>
      </c>
      <c r="F956">
        <v>28507</v>
      </c>
      <c r="G956">
        <v>95.02</v>
      </c>
    </row>
    <row r="957" spans="1:7" x14ac:dyDescent="0.2">
      <c r="A957" t="s">
        <v>1860</v>
      </c>
      <c r="B957" t="s">
        <v>1861</v>
      </c>
      <c r="C957" s="49">
        <v>42000</v>
      </c>
      <c r="D957">
        <v>42000</v>
      </c>
      <c r="E957">
        <v>0</v>
      </c>
      <c r="F957">
        <v>42000</v>
      </c>
      <c r="G957">
        <v>100</v>
      </c>
    </row>
    <row r="958" spans="1:7" x14ac:dyDescent="0.2">
      <c r="A958" t="s">
        <v>1862</v>
      </c>
      <c r="B958" t="s">
        <v>1863</v>
      </c>
      <c r="C958" s="49">
        <v>7000</v>
      </c>
      <c r="D958">
        <v>7000</v>
      </c>
      <c r="E958">
        <v>0</v>
      </c>
      <c r="F958">
        <v>7000</v>
      </c>
      <c r="G958">
        <v>100</v>
      </c>
    </row>
    <row r="959" spans="1:7" x14ac:dyDescent="0.2">
      <c r="A959" t="s">
        <v>1864</v>
      </c>
      <c r="B959" t="s">
        <v>1548</v>
      </c>
      <c r="C959" s="49">
        <v>20000</v>
      </c>
      <c r="D959">
        <v>20000</v>
      </c>
      <c r="E959">
        <v>466</v>
      </c>
      <c r="F959">
        <v>19535</v>
      </c>
      <c r="G959">
        <v>97.67</v>
      </c>
    </row>
    <row r="960" spans="1:7" x14ac:dyDescent="0.2">
      <c r="A960" t="s">
        <v>1865</v>
      </c>
      <c r="B960" t="s">
        <v>1866</v>
      </c>
      <c r="C960" s="49">
        <v>1000</v>
      </c>
      <c r="D960">
        <v>1000</v>
      </c>
      <c r="E960">
        <v>0</v>
      </c>
      <c r="F960">
        <v>1000</v>
      </c>
      <c r="G960">
        <v>100</v>
      </c>
    </row>
    <row r="961" spans="1:7" x14ac:dyDescent="0.2">
      <c r="A961" t="s">
        <v>1867</v>
      </c>
      <c r="B961" t="s">
        <v>1868</v>
      </c>
      <c r="C961" s="49">
        <v>167000</v>
      </c>
      <c r="D961">
        <v>167000</v>
      </c>
      <c r="E961">
        <v>96</v>
      </c>
      <c r="F961">
        <v>166904</v>
      </c>
      <c r="G961">
        <v>99.94</v>
      </c>
    </row>
    <row r="962" spans="1:7" x14ac:dyDescent="0.2">
      <c r="A962" t="s">
        <v>1869</v>
      </c>
      <c r="B962" t="s">
        <v>1870</v>
      </c>
      <c r="C962" s="49">
        <v>18000</v>
      </c>
      <c r="D962">
        <v>18000</v>
      </c>
      <c r="E962">
        <v>0</v>
      </c>
      <c r="F962">
        <v>18000</v>
      </c>
      <c r="G962">
        <v>100</v>
      </c>
    </row>
    <row r="963" spans="1:7" x14ac:dyDescent="0.2">
      <c r="A963" t="s">
        <v>1871</v>
      </c>
      <c r="B963" t="s">
        <v>1872</v>
      </c>
      <c r="C963" s="49">
        <v>28000</v>
      </c>
      <c r="D963">
        <v>28000</v>
      </c>
      <c r="E963">
        <v>2767</v>
      </c>
      <c r="F963">
        <v>25233</v>
      </c>
      <c r="G963">
        <v>90.11</v>
      </c>
    </row>
    <row r="964" spans="1:7" x14ac:dyDescent="0.2">
      <c r="A964" t="s">
        <v>1873</v>
      </c>
      <c r="B964" t="s">
        <v>1874</v>
      </c>
      <c r="C964" s="49">
        <v>20000</v>
      </c>
      <c r="D964">
        <v>20000</v>
      </c>
      <c r="E964">
        <v>5002</v>
      </c>
      <c r="F964">
        <v>14998</v>
      </c>
      <c r="G964">
        <v>74.989999999999995</v>
      </c>
    </row>
    <row r="965" spans="1:7" x14ac:dyDescent="0.2">
      <c r="A965" t="s">
        <v>1875</v>
      </c>
      <c r="B965" t="s">
        <v>1876</v>
      </c>
      <c r="C965" s="49">
        <v>300000</v>
      </c>
      <c r="D965">
        <v>300000</v>
      </c>
      <c r="E965">
        <v>42947</v>
      </c>
      <c r="F965">
        <v>257053</v>
      </c>
      <c r="G965">
        <v>85.68</v>
      </c>
    </row>
    <row r="966" spans="1:7" x14ac:dyDescent="0.2">
      <c r="A966" t="s">
        <v>1877</v>
      </c>
      <c r="B966" t="s">
        <v>1878</v>
      </c>
      <c r="C966" s="49">
        <v>13000</v>
      </c>
      <c r="D966">
        <v>13000</v>
      </c>
      <c r="E966">
        <v>922</v>
      </c>
      <c r="F966">
        <v>12078</v>
      </c>
      <c r="G966">
        <v>92.9</v>
      </c>
    </row>
    <row r="967" spans="1:7" x14ac:dyDescent="0.2">
      <c r="A967" t="s">
        <v>1879</v>
      </c>
      <c r="B967" t="s">
        <v>1880</v>
      </c>
      <c r="C967" s="49">
        <v>106000</v>
      </c>
      <c r="D967">
        <v>106000</v>
      </c>
      <c r="E967">
        <v>19814</v>
      </c>
      <c r="F967">
        <v>86187</v>
      </c>
      <c r="G967">
        <v>81.3</v>
      </c>
    </row>
    <row r="968" spans="1:7" x14ac:dyDescent="0.2">
      <c r="A968" t="s">
        <v>1881</v>
      </c>
      <c r="B968" t="s">
        <v>1882</v>
      </c>
      <c r="C968" s="49">
        <v>6000</v>
      </c>
      <c r="D968">
        <v>6000</v>
      </c>
      <c r="E968">
        <v>1621</v>
      </c>
      <c r="F968">
        <v>4380</v>
      </c>
      <c r="G968">
        <v>72.989999999999995</v>
      </c>
    </row>
    <row r="969" spans="1:7" x14ac:dyDescent="0.2">
      <c r="A969" t="s">
        <v>1883</v>
      </c>
      <c r="B969" t="s">
        <v>1884</v>
      </c>
      <c r="C969" s="49">
        <v>4000</v>
      </c>
      <c r="D969">
        <v>4000</v>
      </c>
      <c r="E969">
        <v>140</v>
      </c>
      <c r="F969">
        <v>3860</v>
      </c>
      <c r="G969">
        <v>96.5</v>
      </c>
    </row>
    <row r="970" spans="1:7" x14ac:dyDescent="0.2">
      <c r="A970" t="s">
        <v>1885</v>
      </c>
      <c r="B970" t="s">
        <v>1886</v>
      </c>
      <c r="C970" s="49">
        <v>4000</v>
      </c>
      <c r="D970">
        <v>4000</v>
      </c>
      <c r="E970">
        <v>0</v>
      </c>
      <c r="F970">
        <v>4000</v>
      </c>
      <c r="G970">
        <v>100</v>
      </c>
    </row>
    <row r="971" spans="1:7" x14ac:dyDescent="0.2">
      <c r="A971" t="s">
        <v>1887</v>
      </c>
      <c r="B971" t="s">
        <v>1888</v>
      </c>
      <c r="C971" s="49">
        <v>100000</v>
      </c>
      <c r="D971">
        <v>100000</v>
      </c>
      <c r="E971">
        <v>2362</v>
      </c>
      <c r="F971">
        <v>97638</v>
      </c>
      <c r="G971">
        <v>97.63</v>
      </c>
    </row>
    <row r="972" spans="1:7" x14ac:dyDescent="0.2">
      <c r="A972" t="s">
        <v>1889</v>
      </c>
      <c r="B972" t="s">
        <v>1890</v>
      </c>
      <c r="C972" s="49">
        <v>240000</v>
      </c>
      <c r="D972">
        <v>240000</v>
      </c>
      <c r="E972">
        <v>0</v>
      </c>
      <c r="F972">
        <v>240000</v>
      </c>
      <c r="G972">
        <v>100</v>
      </c>
    </row>
    <row r="973" spans="1:7" x14ac:dyDescent="0.2">
      <c r="A973" t="s">
        <v>1891</v>
      </c>
      <c r="B973" t="s">
        <v>1892</v>
      </c>
      <c r="C973" s="49">
        <v>15000</v>
      </c>
      <c r="D973">
        <v>15000</v>
      </c>
      <c r="E973">
        <v>0</v>
      </c>
      <c r="F973">
        <v>15000</v>
      </c>
      <c r="G973">
        <v>100</v>
      </c>
    </row>
    <row r="974" spans="1:7" x14ac:dyDescent="0.2">
      <c r="A974" t="s">
        <v>1893</v>
      </c>
      <c r="B974" t="s">
        <v>1894</v>
      </c>
      <c r="C974" s="49">
        <v>309000</v>
      </c>
      <c r="D974">
        <v>309000</v>
      </c>
      <c r="E974">
        <v>0</v>
      </c>
      <c r="F974">
        <v>309000</v>
      </c>
      <c r="G974">
        <v>100</v>
      </c>
    </row>
    <row r="975" spans="1:7" x14ac:dyDescent="0.2">
      <c r="A975" t="s">
        <v>1895</v>
      </c>
      <c r="B975" t="s">
        <v>1896</v>
      </c>
      <c r="C975" s="49">
        <v>2000</v>
      </c>
      <c r="D975">
        <v>2000</v>
      </c>
      <c r="E975">
        <v>0</v>
      </c>
      <c r="F975">
        <v>2000</v>
      </c>
      <c r="G975">
        <v>100</v>
      </c>
    </row>
    <row r="976" spans="1:7" x14ac:dyDescent="0.2">
      <c r="A976" t="s">
        <v>1897</v>
      </c>
      <c r="B976" t="s">
        <v>1849</v>
      </c>
      <c r="C976" s="49">
        <v>89000</v>
      </c>
      <c r="D976">
        <v>89000</v>
      </c>
      <c r="E976">
        <v>0</v>
      </c>
      <c r="F976">
        <v>89000</v>
      </c>
      <c r="G976">
        <v>100</v>
      </c>
    </row>
    <row r="977" spans="1:7" x14ac:dyDescent="0.2">
      <c r="A977" t="s">
        <v>1898</v>
      </c>
      <c r="B977" t="s">
        <v>1899</v>
      </c>
      <c r="C977" s="49">
        <v>15000</v>
      </c>
      <c r="D977">
        <v>15000</v>
      </c>
      <c r="E977">
        <v>0</v>
      </c>
      <c r="F977">
        <v>15000</v>
      </c>
      <c r="G977">
        <v>100</v>
      </c>
    </row>
    <row r="978" spans="1:7" x14ac:dyDescent="0.2">
      <c r="A978" t="s">
        <v>1900</v>
      </c>
      <c r="B978" t="s">
        <v>1901</v>
      </c>
      <c r="C978" s="49">
        <v>213000</v>
      </c>
      <c r="D978">
        <v>213000</v>
      </c>
      <c r="E978">
        <v>0</v>
      </c>
      <c r="F978">
        <v>213000</v>
      </c>
      <c r="G978">
        <v>100</v>
      </c>
    </row>
    <row r="979" spans="1:7" x14ac:dyDescent="0.2">
      <c r="A979" t="s">
        <v>1902</v>
      </c>
      <c r="B979" t="s">
        <v>1903</v>
      </c>
      <c r="C979" s="49">
        <v>10000</v>
      </c>
      <c r="D979">
        <v>10000</v>
      </c>
      <c r="E979">
        <v>1012</v>
      </c>
      <c r="F979">
        <v>8988</v>
      </c>
      <c r="G979">
        <v>89.88</v>
      </c>
    </row>
    <row r="980" spans="1:7" x14ac:dyDescent="0.2">
      <c r="A980" t="s">
        <v>1904</v>
      </c>
      <c r="B980" t="s">
        <v>1905</v>
      </c>
      <c r="C980" s="49">
        <v>360000</v>
      </c>
      <c r="D980">
        <v>360000</v>
      </c>
      <c r="E980">
        <v>176</v>
      </c>
      <c r="F980">
        <v>359824</v>
      </c>
      <c r="G980">
        <v>99.95</v>
      </c>
    </row>
    <row r="981" spans="1:7" x14ac:dyDescent="0.2">
      <c r="A981" t="s">
        <v>1906</v>
      </c>
      <c r="B981" t="s">
        <v>1907</v>
      </c>
      <c r="C981" s="49">
        <v>70000</v>
      </c>
      <c r="D981">
        <v>70000</v>
      </c>
      <c r="E981">
        <v>2843</v>
      </c>
      <c r="F981">
        <v>67157</v>
      </c>
      <c r="G981">
        <v>95.93</v>
      </c>
    </row>
    <row r="982" spans="1:7" x14ac:dyDescent="0.2">
      <c r="A982" t="s">
        <v>1908</v>
      </c>
      <c r="B982" t="s">
        <v>1909</v>
      </c>
      <c r="C982" s="49">
        <v>10000</v>
      </c>
      <c r="D982">
        <v>10000</v>
      </c>
      <c r="E982">
        <v>998</v>
      </c>
      <c r="F982">
        <v>9002</v>
      </c>
      <c r="G982">
        <v>90.02</v>
      </c>
    </row>
    <row r="983" spans="1:7" x14ac:dyDescent="0.2">
      <c r="A983" t="s">
        <v>1910</v>
      </c>
      <c r="B983" t="s">
        <v>1911</v>
      </c>
      <c r="C983" s="49">
        <v>9000</v>
      </c>
      <c r="D983">
        <v>9000</v>
      </c>
      <c r="E983">
        <v>0</v>
      </c>
      <c r="F983">
        <v>9000</v>
      </c>
      <c r="G983">
        <v>100</v>
      </c>
    </row>
    <row r="984" spans="1:7" x14ac:dyDescent="0.2">
      <c r="A984" t="s">
        <v>1912</v>
      </c>
      <c r="B984" t="s">
        <v>1913</v>
      </c>
      <c r="C984" s="49">
        <v>137000</v>
      </c>
      <c r="D984">
        <v>137000</v>
      </c>
      <c r="E984">
        <v>7230</v>
      </c>
      <c r="F984">
        <v>129770</v>
      </c>
      <c r="G984">
        <v>94.72</v>
      </c>
    </row>
    <row r="985" spans="1:7" x14ac:dyDescent="0.2">
      <c r="A985" t="s">
        <v>1914</v>
      </c>
      <c r="B985" t="s">
        <v>1642</v>
      </c>
      <c r="C985" s="49">
        <v>4000</v>
      </c>
      <c r="D985">
        <v>4000</v>
      </c>
      <c r="E985">
        <v>3715</v>
      </c>
      <c r="F985">
        <v>285</v>
      </c>
      <c r="G985">
        <v>7.12</v>
      </c>
    </row>
    <row r="986" spans="1:7" x14ac:dyDescent="0.2">
      <c r="A986" t="s">
        <v>1915</v>
      </c>
      <c r="B986" t="s">
        <v>1916</v>
      </c>
      <c r="C986" s="49">
        <v>35000</v>
      </c>
      <c r="D986">
        <v>35000</v>
      </c>
      <c r="E986">
        <v>0</v>
      </c>
      <c r="F986">
        <v>35000</v>
      </c>
      <c r="G986">
        <v>100</v>
      </c>
    </row>
    <row r="987" spans="1:7" x14ac:dyDescent="0.2">
      <c r="A987" t="s">
        <v>1917</v>
      </c>
      <c r="B987" t="s">
        <v>1918</v>
      </c>
      <c r="C987" s="49">
        <v>78000</v>
      </c>
      <c r="D987">
        <v>78000</v>
      </c>
      <c r="E987">
        <v>2587</v>
      </c>
      <c r="F987">
        <v>75413</v>
      </c>
      <c r="G987">
        <v>96.68</v>
      </c>
    </row>
    <row r="988" spans="1:7" x14ac:dyDescent="0.2">
      <c r="A988" t="s">
        <v>1919</v>
      </c>
      <c r="B988" t="s">
        <v>1920</v>
      </c>
      <c r="C988" s="49">
        <v>2000</v>
      </c>
      <c r="D988">
        <v>2000</v>
      </c>
      <c r="E988">
        <v>96</v>
      </c>
      <c r="F988">
        <v>1904</v>
      </c>
      <c r="G988">
        <v>95.21</v>
      </c>
    </row>
    <row r="989" spans="1:7" x14ac:dyDescent="0.2">
      <c r="A989" t="s">
        <v>1921</v>
      </c>
      <c r="B989" t="s">
        <v>1922</v>
      </c>
      <c r="C989" s="49">
        <v>1000</v>
      </c>
      <c r="D989">
        <v>1000</v>
      </c>
      <c r="E989">
        <v>0</v>
      </c>
      <c r="F989">
        <v>1000</v>
      </c>
      <c r="G989">
        <v>100</v>
      </c>
    </row>
    <row r="990" spans="1:7" x14ac:dyDescent="0.2">
      <c r="A990" t="s">
        <v>1923</v>
      </c>
      <c r="B990" t="s">
        <v>1924</v>
      </c>
      <c r="C990" s="49">
        <v>9000</v>
      </c>
      <c r="D990">
        <v>9000</v>
      </c>
      <c r="E990">
        <v>0</v>
      </c>
      <c r="F990">
        <v>9000</v>
      </c>
      <c r="G990">
        <v>100</v>
      </c>
    </row>
    <row r="991" spans="1:7" x14ac:dyDescent="0.2">
      <c r="A991" t="s">
        <v>1925</v>
      </c>
      <c r="B991" t="s">
        <v>1926</v>
      </c>
      <c r="C991" s="49">
        <v>114000</v>
      </c>
      <c r="D991">
        <v>114000</v>
      </c>
      <c r="E991">
        <v>1539</v>
      </c>
      <c r="F991">
        <v>112461</v>
      </c>
      <c r="G991">
        <v>98.65</v>
      </c>
    </row>
    <row r="992" spans="1:7" x14ac:dyDescent="0.2">
      <c r="A992" t="s">
        <v>1927</v>
      </c>
      <c r="B992" t="s">
        <v>1928</v>
      </c>
      <c r="C992" s="49">
        <v>1000</v>
      </c>
      <c r="D992">
        <v>1000</v>
      </c>
      <c r="E992">
        <v>0</v>
      </c>
      <c r="F992">
        <v>1000</v>
      </c>
      <c r="G992">
        <v>100</v>
      </c>
    </row>
    <row r="993" spans="1:7" x14ac:dyDescent="0.2">
      <c r="A993" t="s">
        <v>1929</v>
      </c>
      <c r="B993" t="s">
        <v>1930</v>
      </c>
      <c r="C993" s="49">
        <v>33000</v>
      </c>
      <c r="D993">
        <v>33000</v>
      </c>
      <c r="E993">
        <v>0</v>
      </c>
      <c r="F993">
        <v>33000</v>
      </c>
      <c r="G993">
        <v>100</v>
      </c>
    </row>
    <row r="994" spans="1:7" x14ac:dyDescent="0.2">
      <c r="A994" t="s">
        <v>1931</v>
      </c>
      <c r="B994" t="s">
        <v>1932</v>
      </c>
      <c r="C994" s="49">
        <v>519000</v>
      </c>
      <c r="D994">
        <v>519000</v>
      </c>
      <c r="E994">
        <v>0</v>
      </c>
      <c r="F994">
        <v>519000</v>
      </c>
      <c r="G994">
        <v>100</v>
      </c>
    </row>
    <row r="995" spans="1:7" x14ac:dyDescent="0.2">
      <c r="A995" t="s">
        <v>1933</v>
      </c>
      <c r="B995" t="s">
        <v>1934</v>
      </c>
      <c r="C995" s="49">
        <v>114000</v>
      </c>
      <c r="D995">
        <v>114000</v>
      </c>
      <c r="E995">
        <v>267</v>
      </c>
      <c r="F995">
        <v>113733</v>
      </c>
      <c r="G995">
        <v>99.76</v>
      </c>
    </row>
    <row r="996" spans="1:7" x14ac:dyDescent="0.2">
      <c r="A996" t="s">
        <v>1935</v>
      </c>
      <c r="B996" t="s">
        <v>1936</v>
      </c>
      <c r="C996" s="49">
        <v>15000</v>
      </c>
      <c r="D996">
        <v>15000</v>
      </c>
      <c r="E996">
        <v>0</v>
      </c>
      <c r="F996">
        <v>15000</v>
      </c>
      <c r="G996">
        <v>100</v>
      </c>
    </row>
    <row r="997" spans="1:7" x14ac:dyDescent="0.2">
      <c r="A997" t="s">
        <v>1937</v>
      </c>
      <c r="B997" t="s">
        <v>1938</v>
      </c>
      <c r="C997" s="49">
        <v>15000</v>
      </c>
      <c r="D997">
        <v>15000</v>
      </c>
      <c r="E997">
        <v>527</v>
      </c>
      <c r="F997">
        <v>14474</v>
      </c>
      <c r="G997">
        <v>96.49</v>
      </c>
    </row>
    <row r="998" spans="1:7" x14ac:dyDescent="0.2">
      <c r="A998" t="s">
        <v>1939</v>
      </c>
      <c r="B998" t="s">
        <v>1940</v>
      </c>
      <c r="C998" s="49">
        <v>9700000</v>
      </c>
      <c r="D998">
        <v>9700000</v>
      </c>
      <c r="E998">
        <v>1124773</v>
      </c>
      <c r="F998">
        <v>8575227</v>
      </c>
      <c r="G998">
        <v>88.4</v>
      </c>
    </row>
    <row r="999" spans="1:7" x14ac:dyDescent="0.2">
      <c r="A999" t="s">
        <v>1941</v>
      </c>
      <c r="B999" t="s">
        <v>1942</v>
      </c>
      <c r="C999" s="49">
        <v>720000</v>
      </c>
      <c r="D999">
        <v>720000</v>
      </c>
      <c r="E999">
        <v>1750</v>
      </c>
      <c r="F999">
        <v>718250</v>
      </c>
      <c r="G999">
        <v>99.75</v>
      </c>
    </row>
    <row r="1000" spans="1:7" x14ac:dyDescent="0.2">
      <c r="A1000" t="s">
        <v>1943</v>
      </c>
      <c r="B1000" t="s">
        <v>1944</v>
      </c>
      <c r="C1000" s="49">
        <v>5000</v>
      </c>
      <c r="D1000">
        <v>5000</v>
      </c>
      <c r="E1000">
        <v>506</v>
      </c>
      <c r="F1000">
        <v>4494</v>
      </c>
      <c r="G1000">
        <v>89.88</v>
      </c>
    </row>
    <row r="1001" spans="1:7" x14ac:dyDescent="0.2">
      <c r="A1001" t="s">
        <v>1945</v>
      </c>
      <c r="B1001" t="s">
        <v>1946</v>
      </c>
      <c r="C1001" s="49">
        <v>372000</v>
      </c>
      <c r="D1001">
        <v>372000</v>
      </c>
      <c r="E1001">
        <v>3709</v>
      </c>
      <c r="F1001">
        <v>368291</v>
      </c>
      <c r="G1001">
        <v>99</v>
      </c>
    </row>
    <row r="1002" spans="1:7" x14ac:dyDescent="0.2">
      <c r="A1002" t="s">
        <v>1947</v>
      </c>
      <c r="B1002" t="s">
        <v>1642</v>
      </c>
      <c r="C1002" s="49">
        <v>161000</v>
      </c>
      <c r="D1002">
        <v>161000</v>
      </c>
      <c r="E1002">
        <v>27693</v>
      </c>
      <c r="F1002">
        <v>133307</v>
      </c>
      <c r="G1002">
        <v>82.79</v>
      </c>
    </row>
    <row r="1003" spans="1:7" x14ac:dyDescent="0.2">
      <c r="A1003" t="s">
        <v>1948</v>
      </c>
      <c r="B1003" t="s">
        <v>1949</v>
      </c>
      <c r="C1003" s="49">
        <v>98000</v>
      </c>
      <c r="D1003">
        <v>98000</v>
      </c>
      <c r="E1003">
        <v>3100</v>
      </c>
      <c r="F1003">
        <v>94900</v>
      </c>
      <c r="G1003">
        <v>96.83</v>
      </c>
    </row>
    <row r="1004" spans="1:7" x14ac:dyDescent="0.2">
      <c r="A1004" t="s">
        <v>1950</v>
      </c>
      <c r="B1004" t="s">
        <v>1951</v>
      </c>
      <c r="C1004" s="49">
        <v>1000</v>
      </c>
      <c r="D1004">
        <v>1000</v>
      </c>
      <c r="E1004">
        <v>0</v>
      </c>
      <c r="F1004">
        <v>1000</v>
      </c>
      <c r="G1004">
        <v>100</v>
      </c>
    </row>
    <row r="1005" spans="1:7" x14ac:dyDescent="0.2">
      <c r="A1005" t="s">
        <v>1952</v>
      </c>
      <c r="B1005" t="s">
        <v>1953</v>
      </c>
      <c r="C1005" s="49">
        <v>5000</v>
      </c>
      <c r="D1005">
        <v>5000</v>
      </c>
      <c r="E1005">
        <v>0</v>
      </c>
      <c r="F1005">
        <v>5000</v>
      </c>
      <c r="G1005">
        <v>100</v>
      </c>
    </row>
    <row r="1006" spans="1:7" x14ac:dyDescent="0.2">
      <c r="A1006" t="s">
        <v>1954</v>
      </c>
      <c r="B1006" t="s">
        <v>1955</v>
      </c>
      <c r="C1006" s="49">
        <v>12000</v>
      </c>
      <c r="D1006">
        <v>12000</v>
      </c>
      <c r="E1006">
        <v>3052</v>
      </c>
      <c r="F1006">
        <v>8948</v>
      </c>
      <c r="G1006">
        <v>74.56</v>
      </c>
    </row>
    <row r="1007" spans="1:7" x14ac:dyDescent="0.2">
      <c r="A1007" t="s">
        <v>1956</v>
      </c>
      <c r="B1007" t="s">
        <v>1957</v>
      </c>
      <c r="C1007" s="49">
        <v>66000</v>
      </c>
      <c r="D1007">
        <v>66000</v>
      </c>
      <c r="E1007">
        <v>2700</v>
      </c>
      <c r="F1007">
        <v>63300</v>
      </c>
      <c r="G1007">
        <v>95.9</v>
      </c>
    </row>
    <row r="1008" spans="1:7" x14ac:dyDescent="0.2">
      <c r="A1008" t="s">
        <v>1958</v>
      </c>
      <c r="B1008" t="s">
        <v>1959</v>
      </c>
      <c r="C1008" s="49">
        <v>7000</v>
      </c>
      <c r="D1008">
        <v>7000</v>
      </c>
      <c r="E1008">
        <v>0</v>
      </c>
      <c r="F1008">
        <v>7000</v>
      </c>
      <c r="G1008">
        <v>100</v>
      </c>
    </row>
    <row r="1009" spans="1:7" x14ac:dyDescent="0.2">
      <c r="A1009" t="s">
        <v>1960</v>
      </c>
      <c r="B1009" t="s">
        <v>1961</v>
      </c>
      <c r="C1009" s="49">
        <v>1000</v>
      </c>
      <c r="D1009">
        <v>1000</v>
      </c>
      <c r="E1009">
        <v>0</v>
      </c>
      <c r="F1009">
        <v>1000</v>
      </c>
      <c r="G1009">
        <v>100</v>
      </c>
    </row>
    <row r="1010" spans="1:7" x14ac:dyDescent="0.2">
      <c r="A1010" t="s">
        <v>1962</v>
      </c>
      <c r="B1010" t="s">
        <v>1963</v>
      </c>
      <c r="C1010" s="49">
        <v>25000</v>
      </c>
      <c r="D1010">
        <v>25000</v>
      </c>
      <c r="E1010">
        <v>0</v>
      </c>
      <c r="F1010">
        <v>25000</v>
      </c>
      <c r="G1010">
        <v>100</v>
      </c>
    </row>
    <row r="1011" spans="1:7" x14ac:dyDescent="0.2">
      <c r="A1011" t="s">
        <v>1964</v>
      </c>
      <c r="B1011" t="s">
        <v>1965</v>
      </c>
      <c r="C1011" s="49">
        <v>5000</v>
      </c>
      <c r="D1011">
        <v>5000</v>
      </c>
      <c r="E1011">
        <v>0</v>
      </c>
      <c r="F1011">
        <v>5000</v>
      </c>
      <c r="G1011">
        <v>100</v>
      </c>
    </row>
    <row r="1012" spans="1:7" x14ac:dyDescent="0.2">
      <c r="A1012" t="s">
        <v>1966</v>
      </c>
      <c r="B1012" t="s">
        <v>1967</v>
      </c>
      <c r="C1012" s="49">
        <v>9000</v>
      </c>
      <c r="D1012">
        <v>9000</v>
      </c>
      <c r="E1012">
        <v>0</v>
      </c>
      <c r="F1012">
        <v>9000</v>
      </c>
      <c r="G1012">
        <v>100</v>
      </c>
    </row>
    <row r="1013" spans="1:7" x14ac:dyDescent="0.2">
      <c r="A1013" t="s">
        <v>1968</v>
      </c>
      <c r="B1013" t="s">
        <v>1969</v>
      </c>
      <c r="C1013" s="49">
        <v>8000</v>
      </c>
      <c r="D1013">
        <v>8000</v>
      </c>
      <c r="E1013">
        <v>0</v>
      </c>
      <c r="F1013">
        <v>8000</v>
      </c>
      <c r="G1013">
        <v>100</v>
      </c>
    </row>
    <row r="1014" spans="1:7" x14ac:dyDescent="0.2">
      <c r="A1014" t="s">
        <v>1970</v>
      </c>
      <c r="B1014" t="s">
        <v>1971</v>
      </c>
      <c r="C1014" s="49">
        <v>210000</v>
      </c>
      <c r="D1014">
        <v>210000</v>
      </c>
      <c r="E1014">
        <v>121</v>
      </c>
      <c r="F1014">
        <v>209879</v>
      </c>
      <c r="G1014">
        <v>99.94</v>
      </c>
    </row>
    <row r="1015" spans="1:7" x14ac:dyDescent="0.2">
      <c r="A1015" t="s">
        <v>1972</v>
      </c>
      <c r="B1015" t="s">
        <v>1973</v>
      </c>
      <c r="C1015" s="49">
        <v>50000</v>
      </c>
      <c r="D1015">
        <v>50000</v>
      </c>
      <c r="E1015">
        <v>5153</v>
      </c>
      <c r="F1015">
        <v>44847</v>
      </c>
      <c r="G1015">
        <v>89.69</v>
      </c>
    </row>
    <row r="1016" spans="1:7" x14ac:dyDescent="0.2">
      <c r="A1016" t="s">
        <v>1974</v>
      </c>
      <c r="B1016" t="s">
        <v>1975</v>
      </c>
      <c r="C1016" s="49">
        <v>7000</v>
      </c>
      <c r="D1016">
        <v>7000</v>
      </c>
      <c r="E1016">
        <v>0</v>
      </c>
      <c r="F1016">
        <v>7000</v>
      </c>
      <c r="G1016">
        <v>100</v>
      </c>
    </row>
    <row r="1017" spans="1:7" x14ac:dyDescent="0.2">
      <c r="A1017" t="s">
        <v>1976</v>
      </c>
      <c r="B1017" t="s">
        <v>1548</v>
      </c>
      <c r="C1017" s="49">
        <v>20000</v>
      </c>
      <c r="D1017">
        <v>20000</v>
      </c>
      <c r="E1017">
        <v>0</v>
      </c>
      <c r="F1017">
        <v>20000</v>
      </c>
      <c r="G1017">
        <v>100</v>
      </c>
    </row>
    <row r="1018" spans="1:7" x14ac:dyDescent="0.2">
      <c r="A1018" t="s">
        <v>1977</v>
      </c>
      <c r="B1018" t="s">
        <v>1978</v>
      </c>
      <c r="C1018" s="49">
        <v>66000</v>
      </c>
      <c r="D1018">
        <v>66000</v>
      </c>
      <c r="E1018">
        <v>9367</v>
      </c>
      <c r="F1018">
        <v>56633</v>
      </c>
      <c r="G1018">
        <v>85.8</v>
      </c>
    </row>
    <row r="1019" spans="1:7" x14ac:dyDescent="0.2">
      <c r="A1019" t="s">
        <v>1979</v>
      </c>
      <c r="B1019" t="s">
        <v>1642</v>
      </c>
      <c r="C1019" s="49">
        <v>4000</v>
      </c>
      <c r="D1019">
        <v>4000</v>
      </c>
      <c r="E1019">
        <v>250</v>
      </c>
      <c r="F1019">
        <v>3750</v>
      </c>
      <c r="G1019">
        <v>93.75</v>
      </c>
    </row>
    <row r="1020" spans="1:7" x14ac:dyDescent="0.2">
      <c r="A1020" t="s">
        <v>1980</v>
      </c>
      <c r="B1020" t="s">
        <v>1981</v>
      </c>
      <c r="C1020" s="49">
        <v>6000</v>
      </c>
      <c r="D1020">
        <v>6000</v>
      </c>
      <c r="E1020">
        <v>0</v>
      </c>
      <c r="F1020">
        <v>6000</v>
      </c>
      <c r="G1020">
        <v>100</v>
      </c>
    </row>
    <row r="1021" spans="1:7" x14ac:dyDescent="0.2">
      <c r="A1021" t="s">
        <v>1982</v>
      </c>
      <c r="B1021" t="s">
        <v>1983</v>
      </c>
      <c r="C1021" s="49">
        <v>138000</v>
      </c>
      <c r="D1021">
        <v>138000</v>
      </c>
      <c r="E1021">
        <v>0</v>
      </c>
      <c r="F1021">
        <v>138000</v>
      </c>
      <c r="G1021">
        <v>100</v>
      </c>
    </row>
    <row r="1022" spans="1:7" x14ac:dyDescent="0.2">
      <c r="A1022" t="s">
        <v>1984</v>
      </c>
      <c r="B1022" t="s">
        <v>1985</v>
      </c>
      <c r="C1022" s="49">
        <v>4000</v>
      </c>
      <c r="D1022">
        <v>4000</v>
      </c>
      <c r="E1022">
        <v>0</v>
      </c>
      <c r="F1022">
        <v>4000</v>
      </c>
      <c r="G1022">
        <v>100</v>
      </c>
    </row>
    <row r="1023" spans="1:7" x14ac:dyDescent="0.2">
      <c r="A1023" t="s">
        <v>1986</v>
      </c>
      <c r="B1023" t="s">
        <v>1987</v>
      </c>
      <c r="C1023" s="49">
        <v>66000</v>
      </c>
      <c r="D1023">
        <v>66000</v>
      </c>
      <c r="E1023">
        <v>0</v>
      </c>
      <c r="F1023">
        <v>66000</v>
      </c>
      <c r="G1023">
        <v>100</v>
      </c>
    </row>
    <row r="1024" spans="1:7" x14ac:dyDescent="0.2">
      <c r="A1024" t="s">
        <v>1988</v>
      </c>
      <c r="B1024" t="s">
        <v>1989</v>
      </c>
      <c r="C1024" s="49">
        <v>50000</v>
      </c>
      <c r="D1024">
        <v>50000</v>
      </c>
      <c r="E1024">
        <v>5464</v>
      </c>
      <c r="F1024">
        <v>44536</v>
      </c>
      <c r="G1024">
        <v>89.07</v>
      </c>
    </row>
    <row r="1025" spans="1:7" x14ac:dyDescent="0.2">
      <c r="A1025" t="s">
        <v>1990</v>
      </c>
      <c r="B1025" t="s">
        <v>1538</v>
      </c>
      <c r="C1025" s="49">
        <v>2000</v>
      </c>
      <c r="D1025">
        <v>2000</v>
      </c>
      <c r="E1025">
        <v>0</v>
      </c>
      <c r="F1025">
        <v>2000</v>
      </c>
      <c r="G1025">
        <v>100</v>
      </c>
    </row>
    <row r="1026" spans="1:7" x14ac:dyDescent="0.2">
      <c r="A1026" t="s">
        <v>1991</v>
      </c>
      <c r="B1026" t="s">
        <v>1992</v>
      </c>
      <c r="C1026" s="49">
        <v>425000</v>
      </c>
      <c r="D1026">
        <v>425000</v>
      </c>
      <c r="E1026">
        <v>53</v>
      </c>
      <c r="F1026">
        <v>424947</v>
      </c>
      <c r="G1026">
        <v>99.98</v>
      </c>
    </row>
    <row r="1027" spans="1:7" x14ac:dyDescent="0.2">
      <c r="A1027" t="s">
        <v>1993</v>
      </c>
      <c r="B1027" t="s">
        <v>1994</v>
      </c>
      <c r="C1027" s="49">
        <v>40000</v>
      </c>
      <c r="D1027">
        <v>40000</v>
      </c>
      <c r="E1027">
        <v>1350</v>
      </c>
      <c r="F1027">
        <v>38650</v>
      </c>
      <c r="G1027">
        <v>96.62</v>
      </c>
    </row>
    <row r="1028" spans="1:7" x14ac:dyDescent="0.2">
      <c r="A1028" t="s">
        <v>1995</v>
      </c>
      <c r="B1028" t="s">
        <v>1996</v>
      </c>
      <c r="C1028" s="49">
        <v>56000</v>
      </c>
      <c r="D1028">
        <v>56000</v>
      </c>
      <c r="E1028">
        <v>0</v>
      </c>
      <c r="F1028">
        <v>56000</v>
      </c>
      <c r="G1028">
        <v>100</v>
      </c>
    </row>
    <row r="1029" spans="1:7" x14ac:dyDescent="0.2">
      <c r="A1029" t="s">
        <v>1997</v>
      </c>
      <c r="B1029" t="s">
        <v>1998</v>
      </c>
      <c r="C1029" s="49">
        <v>100000</v>
      </c>
      <c r="D1029">
        <v>100000</v>
      </c>
      <c r="E1029">
        <v>0</v>
      </c>
      <c r="F1029">
        <v>100000</v>
      </c>
      <c r="G1029">
        <v>100</v>
      </c>
    </row>
    <row r="1030" spans="1:7" x14ac:dyDescent="0.2">
      <c r="A1030" t="s">
        <v>1999</v>
      </c>
      <c r="B1030" t="s">
        <v>2000</v>
      </c>
      <c r="C1030" s="49">
        <v>80000</v>
      </c>
      <c r="D1030">
        <v>80000</v>
      </c>
      <c r="E1030">
        <v>16919</v>
      </c>
      <c r="F1030">
        <v>63081</v>
      </c>
      <c r="G1030">
        <v>78.849999999999994</v>
      </c>
    </row>
    <row r="1031" spans="1:7" x14ac:dyDescent="0.2">
      <c r="A1031" t="s">
        <v>2001</v>
      </c>
      <c r="B1031" t="s">
        <v>2002</v>
      </c>
      <c r="C1031" s="49">
        <v>213000</v>
      </c>
      <c r="D1031">
        <v>213000</v>
      </c>
      <c r="E1031">
        <v>55286</v>
      </c>
      <c r="F1031">
        <v>157714</v>
      </c>
      <c r="G1031">
        <v>74.040000000000006</v>
      </c>
    </row>
    <row r="1032" spans="1:7" x14ac:dyDescent="0.2">
      <c r="A1032" t="s">
        <v>2003</v>
      </c>
      <c r="B1032" t="s">
        <v>1876</v>
      </c>
      <c r="C1032" s="49">
        <v>50000</v>
      </c>
      <c r="D1032">
        <v>50000</v>
      </c>
      <c r="E1032">
        <v>2926</v>
      </c>
      <c r="F1032">
        <v>47074</v>
      </c>
      <c r="G1032">
        <v>94.14</v>
      </c>
    </row>
    <row r="1033" spans="1:7" x14ac:dyDescent="0.2">
      <c r="A1033" t="s">
        <v>2004</v>
      </c>
      <c r="B1033" t="s">
        <v>2005</v>
      </c>
      <c r="C1033" s="49">
        <v>46000</v>
      </c>
      <c r="D1033">
        <v>46000</v>
      </c>
      <c r="E1033">
        <v>11487</v>
      </c>
      <c r="F1033">
        <v>34513</v>
      </c>
      <c r="G1033">
        <v>75.02</v>
      </c>
    </row>
    <row r="1034" spans="1:7" x14ac:dyDescent="0.2">
      <c r="A1034" t="s">
        <v>2006</v>
      </c>
      <c r="B1034" t="s">
        <v>2007</v>
      </c>
      <c r="C1034" s="49">
        <v>1341000</v>
      </c>
      <c r="D1034">
        <v>1341000</v>
      </c>
      <c r="E1034">
        <v>9860</v>
      </c>
      <c r="F1034">
        <v>1331140</v>
      </c>
      <c r="G1034">
        <v>99.26</v>
      </c>
    </row>
    <row r="1035" spans="1:7" x14ac:dyDescent="0.2">
      <c r="A1035" t="s">
        <v>2008</v>
      </c>
      <c r="B1035" t="s">
        <v>2009</v>
      </c>
      <c r="C1035" s="49">
        <v>1131000</v>
      </c>
      <c r="D1035">
        <v>1131000</v>
      </c>
      <c r="E1035">
        <v>63672</v>
      </c>
      <c r="F1035">
        <v>1067328</v>
      </c>
      <c r="G1035">
        <v>94.37</v>
      </c>
    </row>
    <row r="1036" spans="1:7" x14ac:dyDescent="0.2">
      <c r="A1036" t="s">
        <v>2010</v>
      </c>
      <c r="B1036" t="s">
        <v>2011</v>
      </c>
      <c r="C1036" s="49">
        <v>600000</v>
      </c>
      <c r="D1036">
        <v>600000</v>
      </c>
      <c r="E1036">
        <v>106879</v>
      </c>
      <c r="F1036">
        <v>493121</v>
      </c>
      <c r="G1036">
        <v>82.18</v>
      </c>
    </row>
    <row r="1037" spans="1:7" x14ac:dyDescent="0.2">
      <c r="A1037" t="s">
        <v>2012</v>
      </c>
      <c r="B1037" t="s">
        <v>2013</v>
      </c>
      <c r="C1037" s="49">
        <v>30000</v>
      </c>
      <c r="D1037">
        <v>30000</v>
      </c>
      <c r="E1037">
        <v>4442</v>
      </c>
      <c r="F1037">
        <v>25558</v>
      </c>
      <c r="G1037">
        <v>85.19</v>
      </c>
    </row>
    <row r="1038" spans="1:7" x14ac:dyDescent="0.2">
      <c r="A1038" t="s">
        <v>2014</v>
      </c>
      <c r="B1038" t="s">
        <v>1642</v>
      </c>
      <c r="C1038" s="49">
        <v>48000</v>
      </c>
      <c r="D1038">
        <v>48000</v>
      </c>
      <c r="E1038">
        <v>5700</v>
      </c>
      <c r="F1038">
        <v>42300</v>
      </c>
      <c r="G1038">
        <v>88.12</v>
      </c>
    </row>
    <row r="1039" spans="1:7" x14ac:dyDescent="0.2">
      <c r="A1039" t="s">
        <v>2015</v>
      </c>
      <c r="B1039" t="s">
        <v>2016</v>
      </c>
      <c r="C1039" s="49">
        <v>810000</v>
      </c>
      <c r="D1039">
        <v>810000</v>
      </c>
      <c r="E1039">
        <v>0</v>
      </c>
      <c r="F1039">
        <v>810000</v>
      </c>
      <c r="G1039">
        <v>100</v>
      </c>
    </row>
    <row r="1040" spans="1:7" x14ac:dyDescent="0.2">
      <c r="A1040" t="s">
        <v>2017</v>
      </c>
      <c r="B1040" t="s">
        <v>2018</v>
      </c>
      <c r="C1040" s="49">
        <v>2000000</v>
      </c>
      <c r="D1040">
        <v>2000000</v>
      </c>
      <c r="E1040">
        <v>72824</v>
      </c>
      <c r="F1040">
        <v>1927176</v>
      </c>
      <c r="G1040">
        <v>96.35</v>
      </c>
    </row>
    <row r="1041" spans="1:7" x14ac:dyDescent="0.2">
      <c r="A1041" t="s">
        <v>2019</v>
      </c>
      <c r="B1041" t="s">
        <v>2020</v>
      </c>
      <c r="C1041" s="49">
        <v>1000000</v>
      </c>
      <c r="D1041">
        <v>1000000</v>
      </c>
      <c r="E1041">
        <v>69239</v>
      </c>
      <c r="F1041">
        <v>930761</v>
      </c>
      <c r="G1041">
        <v>93.07</v>
      </c>
    </row>
    <row r="1042" spans="1:7" x14ac:dyDescent="0.2">
      <c r="A1042" t="s">
        <v>2021</v>
      </c>
      <c r="B1042" t="s">
        <v>2022</v>
      </c>
      <c r="C1042" s="49">
        <v>3000</v>
      </c>
      <c r="D1042">
        <v>3000</v>
      </c>
      <c r="E1042">
        <v>0</v>
      </c>
      <c r="F1042">
        <v>3000</v>
      </c>
      <c r="G1042">
        <v>100</v>
      </c>
    </row>
    <row r="1043" spans="1:7" x14ac:dyDescent="0.2">
      <c r="A1043" t="s">
        <v>2023</v>
      </c>
      <c r="B1043" t="s">
        <v>2024</v>
      </c>
      <c r="C1043" s="49">
        <v>51000</v>
      </c>
      <c r="D1043">
        <v>51000</v>
      </c>
      <c r="E1043">
        <v>0</v>
      </c>
      <c r="F1043">
        <v>51000</v>
      </c>
      <c r="G1043">
        <v>100</v>
      </c>
    </row>
    <row r="1044" spans="1:7" x14ac:dyDescent="0.2">
      <c r="A1044" t="s">
        <v>2025</v>
      </c>
      <c r="B1044" t="s">
        <v>2026</v>
      </c>
      <c r="C1044" s="49">
        <v>7000</v>
      </c>
      <c r="D1044">
        <v>7000</v>
      </c>
      <c r="E1044">
        <v>0</v>
      </c>
      <c r="F1044">
        <v>7000</v>
      </c>
      <c r="G1044">
        <v>100</v>
      </c>
    </row>
    <row r="1045" spans="1:7" x14ac:dyDescent="0.2">
      <c r="A1045" t="s">
        <v>2027</v>
      </c>
      <c r="B1045" t="s">
        <v>1638</v>
      </c>
      <c r="C1045" s="49">
        <v>112000</v>
      </c>
      <c r="D1045">
        <v>112000</v>
      </c>
      <c r="E1045">
        <v>0</v>
      </c>
      <c r="F1045">
        <v>112000</v>
      </c>
      <c r="G1045">
        <v>100</v>
      </c>
    </row>
    <row r="1046" spans="1:7" x14ac:dyDescent="0.2">
      <c r="A1046" t="s">
        <v>2028</v>
      </c>
      <c r="B1046" t="s">
        <v>2029</v>
      </c>
      <c r="C1046" s="49">
        <v>27000</v>
      </c>
      <c r="D1046">
        <v>27000</v>
      </c>
      <c r="E1046">
        <v>1057</v>
      </c>
      <c r="F1046">
        <v>25943</v>
      </c>
      <c r="G1046">
        <v>96.08</v>
      </c>
    </row>
    <row r="1047" spans="1:7" x14ac:dyDescent="0.2">
      <c r="A1047" t="s">
        <v>2030</v>
      </c>
      <c r="B1047" t="s">
        <v>2031</v>
      </c>
      <c r="C1047" s="49">
        <v>1000</v>
      </c>
      <c r="D1047">
        <v>1000</v>
      </c>
      <c r="E1047">
        <v>0</v>
      </c>
      <c r="F1047">
        <v>1000</v>
      </c>
      <c r="G1047">
        <v>100</v>
      </c>
    </row>
    <row r="1048" spans="1:7" x14ac:dyDescent="0.2">
      <c r="A1048" t="s">
        <v>2032</v>
      </c>
      <c r="B1048" t="s">
        <v>2033</v>
      </c>
      <c r="C1048" s="49">
        <v>7000</v>
      </c>
      <c r="D1048">
        <v>7000</v>
      </c>
      <c r="E1048">
        <v>178</v>
      </c>
      <c r="F1048">
        <v>6822</v>
      </c>
      <c r="G1048">
        <v>97.45</v>
      </c>
    </row>
    <row r="1049" spans="1:7" x14ac:dyDescent="0.2">
      <c r="A1049" t="s">
        <v>2034</v>
      </c>
      <c r="B1049" t="s">
        <v>2035</v>
      </c>
      <c r="C1049" s="49">
        <v>5000</v>
      </c>
      <c r="D1049">
        <v>5000</v>
      </c>
      <c r="E1049">
        <v>0</v>
      </c>
      <c r="F1049">
        <v>5000</v>
      </c>
      <c r="G1049">
        <v>100</v>
      </c>
    </row>
    <row r="1050" spans="1:7" x14ac:dyDescent="0.2">
      <c r="A1050" t="s">
        <v>2036</v>
      </c>
      <c r="B1050" t="s">
        <v>2037</v>
      </c>
      <c r="C1050" s="49">
        <v>401000</v>
      </c>
      <c r="D1050">
        <v>401000</v>
      </c>
      <c r="E1050">
        <v>1529</v>
      </c>
      <c r="F1050">
        <v>399471</v>
      </c>
      <c r="G1050">
        <v>99.61</v>
      </c>
    </row>
    <row r="1051" spans="1:7" x14ac:dyDescent="0.2">
      <c r="A1051" t="s">
        <v>2038</v>
      </c>
      <c r="B1051" t="s">
        <v>2039</v>
      </c>
      <c r="C1051" s="49">
        <v>5000</v>
      </c>
      <c r="D1051">
        <v>5000</v>
      </c>
      <c r="E1051">
        <v>351</v>
      </c>
      <c r="F1051">
        <v>4649</v>
      </c>
      <c r="G1051">
        <v>92.98</v>
      </c>
    </row>
    <row r="1052" spans="1:7" x14ac:dyDescent="0.2">
      <c r="A1052" t="s">
        <v>2040</v>
      </c>
      <c r="B1052" t="s">
        <v>2041</v>
      </c>
      <c r="C1052" s="49">
        <v>18000</v>
      </c>
      <c r="D1052">
        <v>18000</v>
      </c>
      <c r="E1052">
        <v>2850</v>
      </c>
      <c r="F1052">
        <v>15150</v>
      </c>
      <c r="G1052">
        <v>84.16</v>
      </c>
    </row>
    <row r="1053" spans="1:7" x14ac:dyDescent="0.2">
      <c r="A1053" t="s">
        <v>2042</v>
      </c>
      <c r="B1053" t="s">
        <v>2043</v>
      </c>
      <c r="C1053" s="49">
        <v>20000</v>
      </c>
      <c r="D1053">
        <v>20000</v>
      </c>
      <c r="E1053">
        <v>84153</v>
      </c>
      <c r="F1053">
        <v>-64153</v>
      </c>
      <c r="G1053">
        <v>320.76</v>
      </c>
    </row>
    <row r="1054" spans="1:7" x14ac:dyDescent="0.2">
      <c r="A1054" t="s">
        <v>2044</v>
      </c>
      <c r="B1054" t="s">
        <v>2045</v>
      </c>
      <c r="C1054" s="49">
        <v>5000</v>
      </c>
      <c r="D1054">
        <v>5000</v>
      </c>
      <c r="E1054">
        <v>0</v>
      </c>
      <c r="F1054">
        <v>5000</v>
      </c>
      <c r="G1054">
        <v>100</v>
      </c>
    </row>
    <row r="1055" spans="1:7" x14ac:dyDescent="0.2">
      <c r="A1055" t="s">
        <v>2046</v>
      </c>
      <c r="B1055" t="s">
        <v>2047</v>
      </c>
      <c r="C1055" s="49">
        <v>300000</v>
      </c>
      <c r="D1055">
        <v>300000</v>
      </c>
      <c r="E1055">
        <v>1178</v>
      </c>
      <c r="F1055">
        <v>298822</v>
      </c>
      <c r="G1055">
        <v>99.6</v>
      </c>
    </row>
    <row r="1056" spans="1:7" x14ac:dyDescent="0.2">
      <c r="A1056" t="s">
        <v>2048</v>
      </c>
      <c r="B1056" t="s">
        <v>2049</v>
      </c>
      <c r="C1056" s="49">
        <v>80000</v>
      </c>
      <c r="D1056">
        <v>80000</v>
      </c>
      <c r="E1056">
        <v>0</v>
      </c>
      <c r="F1056">
        <v>80000</v>
      </c>
      <c r="G1056">
        <v>100</v>
      </c>
    </row>
    <row r="1057" spans="1:7" x14ac:dyDescent="0.2">
      <c r="A1057" t="s">
        <v>2050</v>
      </c>
      <c r="B1057" t="s">
        <v>1638</v>
      </c>
      <c r="C1057" s="49">
        <v>0</v>
      </c>
      <c r="D1057">
        <v>0</v>
      </c>
      <c r="E1057">
        <v>48</v>
      </c>
      <c r="F1057">
        <v>-48</v>
      </c>
      <c r="G1057">
        <v>0</v>
      </c>
    </row>
    <row r="1058" spans="1:7" x14ac:dyDescent="0.2">
      <c r="A1058" t="s">
        <v>2051</v>
      </c>
      <c r="B1058" t="s">
        <v>2052</v>
      </c>
      <c r="C1058" s="49">
        <v>7000</v>
      </c>
      <c r="D1058">
        <v>7000</v>
      </c>
      <c r="E1058">
        <v>394</v>
      </c>
      <c r="F1058">
        <v>6606</v>
      </c>
      <c r="G1058">
        <v>94.37</v>
      </c>
    </row>
    <row r="1059" spans="1:7" x14ac:dyDescent="0.2">
      <c r="A1059" t="s">
        <v>2053</v>
      </c>
      <c r="B1059" t="s">
        <v>2054</v>
      </c>
      <c r="C1059" s="49">
        <v>40000</v>
      </c>
      <c r="D1059">
        <v>40000</v>
      </c>
      <c r="E1059">
        <v>1953</v>
      </c>
      <c r="F1059">
        <v>38047</v>
      </c>
      <c r="G1059">
        <v>95.11</v>
      </c>
    </row>
    <row r="1060" spans="1:7" x14ac:dyDescent="0.2">
      <c r="A1060" t="s">
        <v>2055</v>
      </c>
      <c r="B1060" t="s">
        <v>2056</v>
      </c>
      <c r="C1060" s="49">
        <v>400000</v>
      </c>
      <c r="D1060">
        <v>400000</v>
      </c>
      <c r="E1060">
        <v>0</v>
      </c>
      <c r="F1060">
        <v>400000</v>
      </c>
      <c r="G1060">
        <v>100</v>
      </c>
    </row>
    <row r="1061" spans="1:7" x14ac:dyDescent="0.2">
      <c r="A1061" t="s">
        <v>2057</v>
      </c>
      <c r="B1061" t="s">
        <v>2058</v>
      </c>
      <c r="C1061" s="49">
        <v>350000</v>
      </c>
      <c r="D1061">
        <v>350000</v>
      </c>
      <c r="E1061">
        <v>0</v>
      </c>
      <c r="F1061">
        <v>350000</v>
      </c>
      <c r="G1061">
        <v>100</v>
      </c>
    </row>
    <row r="1062" spans="1:7" x14ac:dyDescent="0.2">
      <c r="A1062" t="s">
        <v>2059</v>
      </c>
      <c r="B1062" t="s">
        <v>2060</v>
      </c>
      <c r="C1062" s="49">
        <v>3990000</v>
      </c>
      <c r="D1062">
        <v>3990000</v>
      </c>
      <c r="E1062">
        <v>0</v>
      </c>
      <c r="F1062">
        <v>3990000</v>
      </c>
      <c r="G1062">
        <v>100</v>
      </c>
    </row>
    <row r="1063" spans="1:7" x14ac:dyDescent="0.2">
      <c r="A1063" t="s">
        <v>2061</v>
      </c>
      <c r="B1063" t="s">
        <v>2062</v>
      </c>
      <c r="C1063" s="49">
        <v>5000</v>
      </c>
      <c r="D1063">
        <v>5000</v>
      </c>
      <c r="E1063">
        <v>0</v>
      </c>
      <c r="F1063">
        <v>5000</v>
      </c>
      <c r="G1063">
        <v>100</v>
      </c>
    </row>
    <row r="1064" spans="1:7" x14ac:dyDescent="0.2">
      <c r="A1064" t="s">
        <v>2063</v>
      </c>
      <c r="B1064" t="s">
        <v>2064</v>
      </c>
      <c r="C1064" s="49">
        <v>132000</v>
      </c>
      <c r="D1064">
        <v>132000</v>
      </c>
      <c r="E1064">
        <v>0</v>
      </c>
      <c r="F1064">
        <v>132000</v>
      </c>
      <c r="G1064">
        <v>100</v>
      </c>
    </row>
    <row r="1065" spans="1:7" x14ac:dyDescent="0.2">
      <c r="A1065" t="s">
        <v>2065</v>
      </c>
      <c r="B1065" t="s">
        <v>2066</v>
      </c>
      <c r="C1065" s="49">
        <v>350000</v>
      </c>
      <c r="D1065">
        <v>350000</v>
      </c>
      <c r="E1065">
        <v>62</v>
      </c>
      <c r="F1065">
        <v>349938</v>
      </c>
      <c r="G1065">
        <v>99.98</v>
      </c>
    </row>
    <row r="1066" spans="1:7" x14ac:dyDescent="0.2">
      <c r="A1066" t="s">
        <v>2067</v>
      </c>
      <c r="B1066" t="s">
        <v>2068</v>
      </c>
      <c r="C1066" s="49">
        <v>2000</v>
      </c>
      <c r="D1066">
        <v>2000</v>
      </c>
      <c r="E1066">
        <v>0</v>
      </c>
      <c r="F1066">
        <v>2000</v>
      </c>
      <c r="G1066">
        <v>100</v>
      </c>
    </row>
    <row r="1067" spans="1:7" x14ac:dyDescent="0.2">
      <c r="A1067" t="s">
        <v>2069</v>
      </c>
      <c r="B1067" t="s">
        <v>2070</v>
      </c>
      <c r="C1067" s="49">
        <v>1000</v>
      </c>
      <c r="D1067">
        <v>1000</v>
      </c>
      <c r="E1067">
        <v>0</v>
      </c>
      <c r="F1067">
        <v>1000</v>
      </c>
      <c r="G1067">
        <v>100</v>
      </c>
    </row>
    <row r="1068" spans="1:7" x14ac:dyDescent="0.2">
      <c r="A1068" t="s">
        <v>2071</v>
      </c>
      <c r="B1068" t="s">
        <v>2072</v>
      </c>
      <c r="C1068" s="49">
        <v>216000</v>
      </c>
      <c r="D1068">
        <v>216000</v>
      </c>
      <c r="E1068">
        <v>105</v>
      </c>
      <c r="F1068">
        <v>215895</v>
      </c>
      <c r="G1068">
        <v>99.95</v>
      </c>
    </row>
    <row r="1069" spans="1:7" x14ac:dyDescent="0.2">
      <c r="A1069" t="s">
        <v>2073</v>
      </c>
      <c r="B1069" t="s">
        <v>2074</v>
      </c>
      <c r="C1069" s="49">
        <v>4750000</v>
      </c>
      <c r="D1069">
        <v>4750000</v>
      </c>
      <c r="E1069">
        <v>286500</v>
      </c>
      <c r="F1069">
        <v>4463500</v>
      </c>
      <c r="G1069">
        <v>93.96</v>
      </c>
    </row>
    <row r="1070" spans="1:7" x14ac:dyDescent="0.2">
      <c r="A1070" t="s">
        <v>2075</v>
      </c>
      <c r="B1070" t="s">
        <v>2076</v>
      </c>
      <c r="C1070" s="49">
        <v>5050000</v>
      </c>
      <c r="D1070">
        <v>5050000</v>
      </c>
      <c r="E1070">
        <v>0</v>
      </c>
      <c r="F1070">
        <v>5050000</v>
      </c>
      <c r="G1070">
        <v>100</v>
      </c>
    </row>
    <row r="1071" spans="1:7" x14ac:dyDescent="0.2">
      <c r="A1071" t="s">
        <v>2077</v>
      </c>
      <c r="B1071" t="s">
        <v>2078</v>
      </c>
      <c r="C1071" s="49">
        <v>200000</v>
      </c>
      <c r="D1071">
        <v>200000</v>
      </c>
      <c r="E1071">
        <v>0</v>
      </c>
      <c r="F1071">
        <v>200000</v>
      </c>
      <c r="G1071">
        <v>100</v>
      </c>
    </row>
    <row r="1072" spans="1:7" x14ac:dyDescent="0.2">
      <c r="A1072" t="s">
        <v>2079</v>
      </c>
      <c r="B1072" t="s">
        <v>2080</v>
      </c>
      <c r="C1072" s="49">
        <v>830000</v>
      </c>
      <c r="D1072">
        <v>830000</v>
      </c>
      <c r="E1072">
        <v>0</v>
      </c>
      <c r="F1072">
        <v>830000</v>
      </c>
      <c r="G1072">
        <v>100</v>
      </c>
    </row>
    <row r="1073" spans="1:7" x14ac:dyDescent="0.2">
      <c r="A1073" t="s">
        <v>2081</v>
      </c>
      <c r="B1073" t="s">
        <v>2082</v>
      </c>
      <c r="C1073" s="49">
        <v>95000</v>
      </c>
      <c r="D1073">
        <v>95000</v>
      </c>
      <c r="E1073">
        <v>0</v>
      </c>
      <c r="F1073">
        <v>95000</v>
      </c>
      <c r="G1073">
        <v>100</v>
      </c>
    </row>
    <row r="1074" spans="1:7" x14ac:dyDescent="0.2">
      <c r="A1074" t="s">
        <v>2083</v>
      </c>
      <c r="B1074" t="s">
        <v>2084</v>
      </c>
      <c r="C1074" s="49">
        <v>6000</v>
      </c>
      <c r="D1074">
        <v>6000</v>
      </c>
      <c r="E1074">
        <v>1022</v>
      </c>
      <c r="F1074">
        <v>4978</v>
      </c>
      <c r="G1074">
        <v>82.97</v>
      </c>
    </row>
    <row r="1075" spans="1:7" x14ac:dyDescent="0.2">
      <c r="A1075" t="s">
        <v>2085</v>
      </c>
      <c r="B1075" t="s">
        <v>2086</v>
      </c>
      <c r="C1075" s="49">
        <v>60000</v>
      </c>
      <c r="D1075">
        <v>60000</v>
      </c>
      <c r="E1075">
        <v>0</v>
      </c>
      <c r="F1075">
        <v>60000</v>
      </c>
      <c r="G1075">
        <v>100</v>
      </c>
    </row>
    <row r="1076" spans="1:7" x14ac:dyDescent="0.2">
      <c r="A1076" t="s">
        <v>2087</v>
      </c>
      <c r="B1076" t="s">
        <v>2088</v>
      </c>
      <c r="C1076" s="49">
        <v>42000</v>
      </c>
      <c r="D1076">
        <v>42000</v>
      </c>
      <c r="E1076">
        <v>1186</v>
      </c>
      <c r="F1076">
        <v>40814</v>
      </c>
      <c r="G1076">
        <v>97.17</v>
      </c>
    </row>
    <row r="1077" spans="1:7" x14ac:dyDescent="0.2">
      <c r="A1077" t="s">
        <v>2089</v>
      </c>
      <c r="B1077" t="s">
        <v>2090</v>
      </c>
      <c r="C1077" s="49">
        <v>176000</v>
      </c>
      <c r="D1077">
        <v>176000</v>
      </c>
      <c r="E1077">
        <v>4112</v>
      </c>
      <c r="F1077">
        <v>171888</v>
      </c>
      <c r="G1077">
        <v>97.66</v>
      </c>
    </row>
    <row r="1078" spans="1:7" x14ac:dyDescent="0.2">
      <c r="A1078" t="s">
        <v>2091</v>
      </c>
      <c r="B1078" t="s">
        <v>2092</v>
      </c>
      <c r="C1078" s="49">
        <v>40000</v>
      </c>
      <c r="D1078">
        <v>40000</v>
      </c>
      <c r="E1078">
        <v>0</v>
      </c>
      <c r="F1078">
        <v>40000</v>
      </c>
      <c r="G1078">
        <v>100</v>
      </c>
    </row>
    <row r="1079" spans="1:7" x14ac:dyDescent="0.2">
      <c r="A1079" t="s">
        <v>2093</v>
      </c>
      <c r="B1079" t="s">
        <v>2094</v>
      </c>
      <c r="C1079" s="49">
        <v>1200000</v>
      </c>
      <c r="D1079">
        <v>1200000</v>
      </c>
      <c r="E1079">
        <v>155360</v>
      </c>
      <c r="F1079">
        <v>1044640</v>
      </c>
      <c r="G1079">
        <v>87.05</v>
      </c>
    </row>
    <row r="1080" spans="1:7" x14ac:dyDescent="0.2">
      <c r="A1080" t="s">
        <v>2095</v>
      </c>
      <c r="B1080" t="s">
        <v>2096</v>
      </c>
      <c r="C1080" s="49">
        <v>74000</v>
      </c>
      <c r="D1080">
        <v>74000</v>
      </c>
      <c r="E1080">
        <v>6627</v>
      </c>
      <c r="F1080">
        <v>67373</v>
      </c>
      <c r="G1080">
        <v>91.04</v>
      </c>
    </row>
    <row r="1081" spans="1:7" x14ac:dyDescent="0.2">
      <c r="A1081" t="s">
        <v>2097</v>
      </c>
      <c r="B1081" t="s">
        <v>2098</v>
      </c>
      <c r="C1081" s="49">
        <v>120000</v>
      </c>
      <c r="D1081">
        <v>120000</v>
      </c>
      <c r="E1081">
        <v>7140</v>
      </c>
      <c r="F1081">
        <v>112860</v>
      </c>
      <c r="G1081">
        <v>94.04</v>
      </c>
    </row>
    <row r="1082" spans="1:7" x14ac:dyDescent="0.2">
      <c r="A1082" t="s">
        <v>2099</v>
      </c>
      <c r="B1082" t="s">
        <v>2100</v>
      </c>
      <c r="C1082" s="49">
        <v>110000</v>
      </c>
      <c r="D1082">
        <v>110000</v>
      </c>
      <c r="E1082">
        <v>15124</v>
      </c>
      <c r="F1082">
        <v>94876</v>
      </c>
      <c r="G1082">
        <v>86.25</v>
      </c>
    </row>
    <row r="1083" spans="1:7" x14ac:dyDescent="0.2">
      <c r="A1083" t="s">
        <v>2101</v>
      </c>
      <c r="B1083" t="s">
        <v>2102</v>
      </c>
      <c r="C1083" s="49">
        <v>40000</v>
      </c>
      <c r="D1083">
        <v>40000</v>
      </c>
      <c r="E1083">
        <v>2106</v>
      </c>
      <c r="F1083">
        <v>37894</v>
      </c>
      <c r="G1083">
        <v>94.73</v>
      </c>
    </row>
    <row r="1084" spans="1:7" x14ac:dyDescent="0.2">
      <c r="A1084" t="s">
        <v>2103</v>
      </c>
      <c r="B1084" t="s">
        <v>2104</v>
      </c>
      <c r="C1084" s="49">
        <v>1630000</v>
      </c>
      <c r="D1084">
        <v>1630000</v>
      </c>
      <c r="E1084">
        <v>0</v>
      </c>
      <c r="F1084">
        <v>1630000</v>
      </c>
      <c r="G1084">
        <v>100</v>
      </c>
    </row>
    <row r="1085" spans="1:7" x14ac:dyDescent="0.2">
      <c r="A1085" t="s">
        <v>2105</v>
      </c>
      <c r="B1085" t="s">
        <v>2106</v>
      </c>
      <c r="C1085" s="49">
        <v>0</v>
      </c>
      <c r="D1085">
        <v>0</v>
      </c>
      <c r="E1085">
        <v>1150</v>
      </c>
      <c r="F1085">
        <v>-1150</v>
      </c>
      <c r="G1085">
        <v>0</v>
      </c>
    </row>
    <row r="1086" spans="1:7" x14ac:dyDescent="0.2">
      <c r="A1086" t="s">
        <v>2107</v>
      </c>
      <c r="B1086" t="s">
        <v>2108</v>
      </c>
      <c r="C1086" s="49">
        <v>200000</v>
      </c>
      <c r="D1086">
        <v>200000</v>
      </c>
      <c r="E1086">
        <v>37344</v>
      </c>
      <c r="F1086">
        <v>162656</v>
      </c>
      <c r="G1086">
        <v>81.319999999999993</v>
      </c>
    </row>
    <row r="1087" spans="1:7" x14ac:dyDescent="0.2">
      <c r="A1087" t="s">
        <v>2109</v>
      </c>
      <c r="B1087" t="s">
        <v>2110</v>
      </c>
      <c r="C1087" s="49">
        <v>2000</v>
      </c>
      <c r="D1087">
        <v>2000</v>
      </c>
      <c r="E1087">
        <v>0</v>
      </c>
      <c r="F1087">
        <v>2000</v>
      </c>
      <c r="G1087">
        <v>100</v>
      </c>
    </row>
    <row r="1088" spans="1:7" x14ac:dyDescent="0.2">
      <c r="A1088" t="s">
        <v>2111</v>
      </c>
      <c r="B1088" t="s">
        <v>2112</v>
      </c>
      <c r="C1088" s="49">
        <v>31000</v>
      </c>
      <c r="D1088">
        <v>31000</v>
      </c>
      <c r="E1088">
        <v>1000</v>
      </c>
      <c r="F1088">
        <v>30000</v>
      </c>
      <c r="G1088">
        <v>96.77</v>
      </c>
    </row>
    <row r="1089" spans="1:7" x14ac:dyDescent="0.2">
      <c r="A1089" t="s">
        <v>2113</v>
      </c>
      <c r="B1089" t="s">
        <v>2114</v>
      </c>
      <c r="C1089" s="49">
        <v>35000</v>
      </c>
      <c r="D1089">
        <v>35000</v>
      </c>
      <c r="E1089">
        <v>0</v>
      </c>
      <c r="F1089">
        <v>35000</v>
      </c>
      <c r="G1089">
        <v>100</v>
      </c>
    </row>
    <row r="1090" spans="1:7" x14ac:dyDescent="0.2">
      <c r="A1090" t="s">
        <v>2115</v>
      </c>
      <c r="B1090" t="s">
        <v>2116</v>
      </c>
      <c r="C1090" s="49">
        <v>10000</v>
      </c>
      <c r="D1090">
        <v>10000</v>
      </c>
      <c r="E1090">
        <v>935</v>
      </c>
      <c r="F1090">
        <v>9065</v>
      </c>
      <c r="G1090">
        <v>90.64</v>
      </c>
    </row>
    <row r="1091" spans="1:7" x14ac:dyDescent="0.2">
      <c r="A1091" t="s">
        <v>2117</v>
      </c>
      <c r="B1091" t="s">
        <v>2118</v>
      </c>
      <c r="C1091" s="49">
        <v>50000</v>
      </c>
      <c r="D1091">
        <v>50000</v>
      </c>
      <c r="E1091">
        <v>0</v>
      </c>
      <c r="F1091">
        <v>50000</v>
      </c>
      <c r="G1091">
        <v>100</v>
      </c>
    </row>
    <row r="1092" spans="1:7" x14ac:dyDescent="0.2">
      <c r="A1092" t="s">
        <v>2119</v>
      </c>
      <c r="B1092" t="s">
        <v>2120</v>
      </c>
      <c r="C1092" s="49">
        <v>25000</v>
      </c>
      <c r="D1092">
        <v>25000</v>
      </c>
      <c r="E1092">
        <v>0</v>
      </c>
      <c r="F1092">
        <v>25000</v>
      </c>
      <c r="G1092">
        <v>100</v>
      </c>
    </row>
    <row r="1093" spans="1:7" x14ac:dyDescent="0.2">
      <c r="A1093" t="s">
        <v>2121</v>
      </c>
      <c r="B1093" t="s">
        <v>2122</v>
      </c>
      <c r="C1093" s="49">
        <v>1000</v>
      </c>
      <c r="D1093">
        <v>1000</v>
      </c>
      <c r="E1093">
        <v>0</v>
      </c>
      <c r="F1093">
        <v>1000</v>
      </c>
      <c r="G1093">
        <v>100</v>
      </c>
    </row>
    <row r="1094" spans="1:7" x14ac:dyDescent="0.2">
      <c r="A1094" t="s">
        <v>2123</v>
      </c>
      <c r="B1094" t="s">
        <v>2124</v>
      </c>
      <c r="C1094" s="49">
        <v>3000</v>
      </c>
      <c r="D1094">
        <v>3000</v>
      </c>
      <c r="E1094">
        <v>358</v>
      </c>
      <c r="F1094">
        <v>2642</v>
      </c>
      <c r="G1094">
        <v>88.07</v>
      </c>
    </row>
    <row r="1095" spans="1:7" x14ac:dyDescent="0.2">
      <c r="A1095" t="s">
        <v>2125</v>
      </c>
      <c r="B1095" t="s">
        <v>2126</v>
      </c>
      <c r="C1095" s="49">
        <v>3000</v>
      </c>
      <c r="D1095">
        <v>3000</v>
      </c>
      <c r="E1095">
        <v>0</v>
      </c>
      <c r="F1095">
        <v>3000</v>
      </c>
      <c r="G1095">
        <v>100</v>
      </c>
    </row>
    <row r="1096" spans="1:7" x14ac:dyDescent="0.2">
      <c r="A1096" t="s">
        <v>2127</v>
      </c>
      <c r="B1096" t="s">
        <v>2128</v>
      </c>
      <c r="C1096" s="49">
        <v>10000</v>
      </c>
      <c r="D1096">
        <v>10000</v>
      </c>
      <c r="E1096">
        <v>0</v>
      </c>
      <c r="F1096">
        <v>10000</v>
      </c>
      <c r="G1096">
        <v>100</v>
      </c>
    </row>
    <row r="1097" spans="1:7" x14ac:dyDescent="0.2">
      <c r="A1097" t="s">
        <v>2129</v>
      </c>
      <c r="B1097" t="s">
        <v>1642</v>
      </c>
      <c r="C1097" s="49">
        <v>40000</v>
      </c>
      <c r="D1097">
        <v>40000</v>
      </c>
      <c r="E1097">
        <v>2588</v>
      </c>
      <c r="F1097">
        <v>37412</v>
      </c>
      <c r="G1097">
        <v>93.53</v>
      </c>
    </row>
    <row r="1098" spans="1:7" x14ac:dyDescent="0.2">
      <c r="A1098" t="s">
        <v>2130</v>
      </c>
      <c r="B1098" t="s">
        <v>2131</v>
      </c>
      <c r="C1098" s="49">
        <v>25000</v>
      </c>
      <c r="D1098">
        <v>25000</v>
      </c>
      <c r="E1098">
        <v>0</v>
      </c>
      <c r="F1098">
        <v>25000</v>
      </c>
      <c r="G1098">
        <v>100</v>
      </c>
    </row>
    <row r="1099" spans="1:7" x14ac:dyDescent="0.2">
      <c r="A1099" t="s">
        <v>2132</v>
      </c>
      <c r="B1099" t="s">
        <v>1753</v>
      </c>
      <c r="C1099" s="49">
        <v>4000</v>
      </c>
      <c r="D1099">
        <v>4000</v>
      </c>
      <c r="E1099">
        <v>0</v>
      </c>
      <c r="F1099">
        <v>4000</v>
      </c>
      <c r="G1099">
        <v>100</v>
      </c>
    </row>
    <row r="1100" spans="1:7" x14ac:dyDescent="0.2">
      <c r="A1100" t="s">
        <v>2133</v>
      </c>
      <c r="B1100" t="s">
        <v>2134</v>
      </c>
      <c r="C1100" s="49">
        <v>46000</v>
      </c>
      <c r="D1100">
        <v>46000</v>
      </c>
      <c r="E1100">
        <v>0</v>
      </c>
      <c r="F1100">
        <v>46000</v>
      </c>
      <c r="G1100">
        <v>100</v>
      </c>
    </row>
    <row r="1101" spans="1:7" x14ac:dyDescent="0.2">
      <c r="A1101" t="s">
        <v>2135</v>
      </c>
      <c r="B1101" t="s">
        <v>2136</v>
      </c>
      <c r="C1101" s="49">
        <v>43000</v>
      </c>
      <c r="D1101">
        <v>43000</v>
      </c>
      <c r="E1101">
        <v>0</v>
      </c>
      <c r="F1101">
        <v>43000</v>
      </c>
      <c r="G1101">
        <v>100</v>
      </c>
    </row>
    <row r="1102" spans="1:7" x14ac:dyDescent="0.2">
      <c r="A1102" t="s">
        <v>2137</v>
      </c>
      <c r="B1102" t="s">
        <v>2138</v>
      </c>
      <c r="C1102" s="49">
        <v>9000</v>
      </c>
      <c r="D1102">
        <v>9000</v>
      </c>
      <c r="E1102">
        <v>1774</v>
      </c>
      <c r="F1102">
        <v>7226</v>
      </c>
      <c r="G1102">
        <v>80.290000000000006</v>
      </c>
    </row>
    <row r="1103" spans="1:7" x14ac:dyDescent="0.2">
      <c r="A1103" t="s">
        <v>2139</v>
      </c>
      <c r="B1103" t="s">
        <v>2140</v>
      </c>
      <c r="C1103" s="49">
        <v>108000</v>
      </c>
      <c r="D1103">
        <v>108000</v>
      </c>
      <c r="E1103">
        <v>0</v>
      </c>
      <c r="F1103">
        <v>108000</v>
      </c>
      <c r="G1103">
        <v>100</v>
      </c>
    </row>
    <row r="1104" spans="1:7" x14ac:dyDescent="0.2">
      <c r="A1104" t="s">
        <v>2141</v>
      </c>
      <c r="B1104" t="s">
        <v>2142</v>
      </c>
      <c r="C1104" s="49">
        <v>200000</v>
      </c>
      <c r="D1104">
        <v>200000</v>
      </c>
      <c r="E1104">
        <v>5142</v>
      </c>
      <c r="F1104">
        <v>194858</v>
      </c>
      <c r="G1104">
        <v>97.42</v>
      </c>
    </row>
    <row r="1105" spans="1:7" x14ac:dyDescent="0.2">
      <c r="A1105" t="s">
        <v>2143</v>
      </c>
      <c r="B1105" t="s">
        <v>2144</v>
      </c>
      <c r="C1105" s="49">
        <v>4000</v>
      </c>
      <c r="D1105">
        <v>4000</v>
      </c>
      <c r="E1105">
        <v>0</v>
      </c>
      <c r="F1105">
        <v>4000</v>
      </c>
      <c r="G1105">
        <v>100</v>
      </c>
    </row>
    <row r="1106" spans="1:7" x14ac:dyDescent="0.2">
      <c r="A1106" t="s">
        <v>2145</v>
      </c>
      <c r="B1106" t="s">
        <v>1627</v>
      </c>
      <c r="C1106" s="49">
        <v>9000</v>
      </c>
      <c r="D1106">
        <v>9000</v>
      </c>
      <c r="E1106">
        <v>374</v>
      </c>
      <c r="F1106">
        <v>8626</v>
      </c>
      <c r="G1106">
        <v>95.83</v>
      </c>
    </row>
    <row r="1107" spans="1:7" x14ac:dyDescent="0.2">
      <c r="A1107" t="s">
        <v>2146</v>
      </c>
      <c r="B1107" t="s">
        <v>2147</v>
      </c>
      <c r="C1107" s="49">
        <v>46000</v>
      </c>
      <c r="D1107">
        <v>46000</v>
      </c>
      <c r="E1107">
        <v>0</v>
      </c>
      <c r="F1107">
        <v>46000</v>
      </c>
      <c r="G1107">
        <v>100</v>
      </c>
    </row>
    <row r="1108" spans="1:7" x14ac:dyDescent="0.2">
      <c r="A1108" t="s">
        <v>2148</v>
      </c>
      <c r="B1108" t="s">
        <v>2149</v>
      </c>
      <c r="C1108" s="49">
        <v>71000</v>
      </c>
      <c r="D1108">
        <v>71000</v>
      </c>
      <c r="E1108">
        <v>53</v>
      </c>
      <c r="F1108">
        <v>70947</v>
      </c>
      <c r="G1108">
        <v>99.92</v>
      </c>
    </row>
    <row r="1109" spans="1:7" x14ac:dyDescent="0.2">
      <c r="A1109" t="s">
        <v>2150</v>
      </c>
      <c r="B1109" t="s">
        <v>2151</v>
      </c>
      <c r="C1109" s="49">
        <v>7000</v>
      </c>
      <c r="D1109">
        <v>7000</v>
      </c>
      <c r="E1109">
        <v>149</v>
      </c>
      <c r="F1109">
        <v>6851</v>
      </c>
      <c r="G1109">
        <v>97.86</v>
      </c>
    </row>
    <row r="1110" spans="1:7" x14ac:dyDescent="0.2">
      <c r="A1110" t="s">
        <v>2152</v>
      </c>
      <c r="B1110" t="s">
        <v>2153</v>
      </c>
      <c r="C1110" s="49">
        <v>80000</v>
      </c>
      <c r="D1110">
        <v>80000</v>
      </c>
      <c r="E1110">
        <v>5662</v>
      </c>
      <c r="F1110">
        <v>74338</v>
      </c>
      <c r="G1110">
        <v>92.92</v>
      </c>
    </row>
    <row r="1111" spans="1:7" x14ac:dyDescent="0.2">
      <c r="A1111" t="s">
        <v>2154</v>
      </c>
      <c r="B1111" t="s">
        <v>1642</v>
      </c>
      <c r="C1111" s="49">
        <v>8000</v>
      </c>
      <c r="D1111">
        <v>8000</v>
      </c>
      <c r="E1111">
        <v>482</v>
      </c>
      <c r="F1111">
        <v>7518</v>
      </c>
      <c r="G1111">
        <v>93.97</v>
      </c>
    </row>
    <row r="1112" spans="1:7" x14ac:dyDescent="0.2">
      <c r="A1112" t="s">
        <v>2155</v>
      </c>
      <c r="B1112" t="s">
        <v>2156</v>
      </c>
      <c r="C1112" s="49">
        <v>545000</v>
      </c>
      <c r="D1112">
        <v>545000</v>
      </c>
      <c r="E1112">
        <v>2929</v>
      </c>
      <c r="F1112">
        <v>542071</v>
      </c>
      <c r="G1112">
        <v>99.46</v>
      </c>
    </row>
    <row r="1113" spans="1:7" x14ac:dyDescent="0.2">
      <c r="A1113" t="s">
        <v>2157</v>
      </c>
      <c r="B1113" t="s">
        <v>2158</v>
      </c>
      <c r="C1113" s="49">
        <v>3000</v>
      </c>
      <c r="D1113">
        <v>3000</v>
      </c>
      <c r="E1113">
        <v>0</v>
      </c>
      <c r="F1113">
        <v>3000</v>
      </c>
      <c r="G1113">
        <v>100</v>
      </c>
    </row>
    <row r="1114" spans="1:7" x14ac:dyDescent="0.2">
      <c r="A1114" t="s">
        <v>2159</v>
      </c>
      <c r="B1114" t="s">
        <v>2160</v>
      </c>
      <c r="C1114" s="49">
        <v>46000</v>
      </c>
      <c r="D1114">
        <v>46000</v>
      </c>
      <c r="E1114">
        <v>0</v>
      </c>
      <c r="F1114">
        <v>46000</v>
      </c>
      <c r="G1114">
        <v>100</v>
      </c>
    </row>
    <row r="1115" spans="1:7" x14ac:dyDescent="0.2">
      <c r="A1115" t="s">
        <v>2161</v>
      </c>
      <c r="B1115" t="s">
        <v>2162</v>
      </c>
      <c r="C1115" s="49">
        <v>11000</v>
      </c>
      <c r="D1115">
        <v>11000</v>
      </c>
      <c r="E1115">
        <v>0</v>
      </c>
      <c r="F1115">
        <v>11000</v>
      </c>
      <c r="G1115">
        <v>100</v>
      </c>
    </row>
    <row r="1116" spans="1:7" x14ac:dyDescent="0.2">
      <c r="A1116" t="s">
        <v>2163</v>
      </c>
      <c r="B1116" t="s">
        <v>2164</v>
      </c>
      <c r="C1116" s="49">
        <v>1000</v>
      </c>
      <c r="D1116">
        <v>1000</v>
      </c>
      <c r="E1116">
        <v>0</v>
      </c>
      <c r="F1116">
        <v>1000</v>
      </c>
      <c r="G1116">
        <v>100</v>
      </c>
    </row>
    <row r="1117" spans="1:7" x14ac:dyDescent="0.2">
      <c r="A1117" t="s">
        <v>2165</v>
      </c>
      <c r="B1117" t="s">
        <v>2166</v>
      </c>
      <c r="C1117" s="49">
        <v>46000</v>
      </c>
      <c r="D1117">
        <v>46000</v>
      </c>
      <c r="E1117">
        <v>0</v>
      </c>
      <c r="F1117">
        <v>46000</v>
      </c>
      <c r="G1117">
        <v>100</v>
      </c>
    </row>
    <row r="1118" spans="1:7" x14ac:dyDescent="0.2">
      <c r="A1118" t="s">
        <v>2167</v>
      </c>
      <c r="B1118" t="s">
        <v>2168</v>
      </c>
      <c r="C1118" s="49">
        <v>5000</v>
      </c>
      <c r="D1118">
        <v>5000</v>
      </c>
      <c r="E1118">
        <v>148</v>
      </c>
      <c r="F1118">
        <v>4852</v>
      </c>
      <c r="G1118">
        <v>97.03</v>
      </c>
    </row>
    <row r="1119" spans="1:7" x14ac:dyDescent="0.2">
      <c r="A1119" t="s">
        <v>2169</v>
      </c>
      <c r="B1119" t="s">
        <v>2170</v>
      </c>
      <c r="C1119" s="49">
        <v>3000</v>
      </c>
      <c r="D1119">
        <v>3000</v>
      </c>
      <c r="E1119">
        <v>0</v>
      </c>
      <c r="F1119">
        <v>3000</v>
      </c>
      <c r="G1119">
        <v>100</v>
      </c>
    </row>
    <row r="1120" spans="1:7" x14ac:dyDescent="0.2">
      <c r="A1120" t="s">
        <v>2171</v>
      </c>
      <c r="B1120" t="s">
        <v>1548</v>
      </c>
      <c r="C1120" s="49">
        <v>3000</v>
      </c>
      <c r="D1120">
        <v>3000</v>
      </c>
      <c r="E1120">
        <v>0</v>
      </c>
      <c r="F1120">
        <v>3000</v>
      </c>
      <c r="G1120">
        <v>100</v>
      </c>
    </row>
    <row r="1121" spans="1:7" x14ac:dyDescent="0.2">
      <c r="A1121" t="s">
        <v>2172</v>
      </c>
      <c r="B1121" t="s">
        <v>2173</v>
      </c>
      <c r="C1121" s="49">
        <v>17000</v>
      </c>
      <c r="D1121">
        <v>17000</v>
      </c>
      <c r="E1121">
        <v>2000</v>
      </c>
      <c r="F1121">
        <v>15000</v>
      </c>
      <c r="G1121">
        <v>88.23</v>
      </c>
    </row>
    <row r="1122" spans="1:7" x14ac:dyDescent="0.2">
      <c r="A1122" t="s">
        <v>2174</v>
      </c>
      <c r="B1122" t="s">
        <v>1552</v>
      </c>
      <c r="C1122" s="49">
        <v>1000</v>
      </c>
      <c r="D1122">
        <v>1000</v>
      </c>
      <c r="E1122">
        <v>0</v>
      </c>
      <c r="F1122">
        <v>1000</v>
      </c>
      <c r="G1122">
        <v>100</v>
      </c>
    </row>
    <row r="1123" spans="1:7" x14ac:dyDescent="0.2">
      <c r="A1123" t="s">
        <v>2175</v>
      </c>
      <c r="B1123" t="s">
        <v>2176</v>
      </c>
      <c r="C1123" s="49">
        <v>10000</v>
      </c>
      <c r="D1123">
        <v>10000</v>
      </c>
      <c r="E1123">
        <v>0</v>
      </c>
      <c r="F1123">
        <v>10000</v>
      </c>
      <c r="G1123">
        <v>100</v>
      </c>
    </row>
    <row r="1124" spans="1:7" x14ac:dyDescent="0.2">
      <c r="A1124" t="s">
        <v>2177</v>
      </c>
      <c r="B1124" t="s">
        <v>2178</v>
      </c>
      <c r="C1124" s="49">
        <v>64000</v>
      </c>
      <c r="D1124">
        <v>64000</v>
      </c>
      <c r="E1124">
        <v>0</v>
      </c>
      <c r="F1124">
        <v>64000</v>
      </c>
      <c r="G1124">
        <v>100</v>
      </c>
    </row>
    <row r="1125" spans="1:7" x14ac:dyDescent="0.2">
      <c r="A1125" t="s">
        <v>2179</v>
      </c>
      <c r="B1125" t="s">
        <v>2180</v>
      </c>
      <c r="C1125" s="49">
        <v>36000</v>
      </c>
      <c r="D1125">
        <v>36000</v>
      </c>
      <c r="E1125">
        <v>0</v>
      </c>
      <c r="F1125">
        <v>36000</v>
      </c>
      <c r="G1125">
        <v>100</v>
      </c>
    </row>
    <row r="1126" spans="1:7" x14ac:dyDescent="0.2">
      <c r="A1126" t="s">
        <v>2181</v>
      </c>
      <c r="B1126" t="s">
        <v>2182</v>
      </c>
      <c r="C1126" s="49">
        <v>150000</v>
      </c>
      <c r="D1126">
        <v>150000</v>
      </c>
      <c r="E1126">
        <v>1189</v>
      </c>
      <c r="F1126">
        <v>148811</v>
      </c>
      <c r="G1126">
        <v>99.2</v>
      </c>
    </row>
    <row r="1127" spans="1:7" x14ac:dyDescent="0.2">
      <c r="A1127" t="s">
        <v>2183</v>
      </c>
      <c r="B1127" t="s">
        <v>2184</v>
      </c>
      <c r="C1127" s="49">
        <v>33000</v>
      </c>
      <c r="D1127">
        <v>33000</v>
      </c>
      <c r="E1127">
        <v>5500</v>
      </c>
      <c r="F1127">
        <v>27500</v>
      </c>
      <c r="G1127">
        <v>83.33</v>
      </c>
    </row>
    <row r="1128" spans="1:7" x14ac:dyDescent="0.2">
      <c r="A1128" t="s">
        <v>2185</v>
      </c>
      <c r="B1128" t="s">
        <v>2186</v>
      </c>
      <c r="C1128" s="49">
        <v>3000</v>
      </c>
      <c r="D1128">
        <v>3000</v>
      </c>
      <c r="E1128">
        <v>0</v>
      </c>
      <c r="F1128">
        <v>3000</v>
      </c>
      <c r="G1128">
        <v>100</v>
      </c>
    </row>
    <row r="1129" spans="1:7" x14ac:dyDescent="0.2">
      <c r="A1129" t="s">
        <v>2187</v>
      </c>
      <c r="B1129" t="s">
        <v>2188</v>
      </c>
      <c r="C1129" s="49">
        <v>240000</v>
      </c>
      <c r="D1129">
        <v>240000</v>
      </c>
      <c r="E1129">
        <v>62675</v>
      </c>
      <c r="F1129">
        <v>177325</v>
      </c>
      <c r="G1129">
        <v>73.88</v>
      </c>
    </row>
    <row r="1130" spans="1:7" x14ac:dyDescent="0.2">
      <c r="A1130" t="s">
        <v>2189</v>
      </c>
      <c r="B1130" t="s">
        <v>2190</v>
      </c>
      <c r="C1130" s="49">
        <v>580000</v>
      </c>
      <c r="D1130">
        <v>580000</v>
      </c>
      <c r="E1130">
        <v>384</v>
      </c>
      <c r="F1130">
        <v>579616</v>
      </c>
      <c r="G1130">
        <v>99.93</v>
      </c>
    </row>
    <row r="1131" spans="1:7" x14ac:dyDescent="0.2">
      <c r="A1131" t="s">
        <v>2191</v>
      </c>
      <c r="B1131" t="s">
        <v>1642</v>
      </c>
      <c r="C1131" s="49">
        <v>32000</v>
      </c>
      <c r="D1131">
        <v>32000</v>
      </c>
      <c r="E1131">
        <v>0</v>
      </c>
      <c r="F1131">
        <v>32000</v>
      </c>
      <c r="G1131">
        <v>100</v>
      </c>
    </row>
    <row r="1132" spans="1:7" x14ac:dyDescent="0.2">
      <c r="A1132" t="s">
        <v>2192</v>
      </c>
      <c r="B1132" t="s">
        <v>2193</v>
      </c>
      <c r="C1132" s="49">
        <v>35000</v>
      </c>
      <c r="D1132">
        <v>35000</v>
      </c>
      <c r="E1132">
        <v>0</v>
      </c>
      <c r="F1132">
        <v>35000</v>
      </c>
      <c r="G1132">
        <v>100</v>
      </c>
    </row>
    <row r="1133" spans="1:7" x14ac:dyDescent="0.2">
      <c r="A1133" t="s">
        <v>2194</v>
      </c>
      <c r="B1133" t="s">
        <v>2195</v>
      </c>
      <c r="C1133" s="49">
        <v>20000</v>
      </c>
      <c r="D1133">
        <v>20000</v>
      </c>
      <c r="E1133">
        <v>0</v>
      </c>
      <c r="F1133">
        <v>20000</v>
      </c>
      <c r="G1133">
        <v>100</v>
      </c>
    </row>
    <row r="1134" spans="1:7" x14ac:dyDescent="0.2">
      <c r="A1134" t="s">
        <v>2196</v>
      </c>
      <c r="B1134" t="s">
        <v>2197</v>
      </c>
      <c r="C1134" s="49">
        <v>8000</v>
      </c>
      <c r="D1134">
        <v>8000</v>
      </c>
      <c r="E1134">
        <v>484</v>
      </c>
      <c r="F1134">
        <v>7516</v>
      </c>
      <c r="G1134">
        <v>93.95</v>
      </c>
    </row>
    <row r="1135" spans="1:7" x14ac:dyDescent="0.2">
      <c r="A1135" t="s">
        <v>2198</v>
      </c>
      <c r="B1135" t="s">
        <v>2199</v>
      </c>
      <c r="C1135" s="49">
        <v>94000</v>
      </c>
      <c r="D1135">
        <v>94000</v>
      </c>
      <c r="E1135">
        <v>7746</v>
      </c>
      <c r="F1135">
        <v>86254</v>
      </c>
      <c r="G1135">
        <v>91.75</v>
      </c>
    </row>
    <row r="1136" spans="1:7" x14ac:dyDescent="0.2">
      <c r="A1136" t="s">
        <v>2200</v>
      </c>
      <c r="B1136" t="s">
        <v>1642</v>
      </c>
      <c r="C1136" s="49">
        <v>145000</v>
      </c>
      <c r="D1136">
        <v>145000</v>
      </c>
      <c r="E1136">
        <v>868</v>
      </c>
      <c r="F1136">
        <v>144132</v>
      </c>
      <c r="G1136">
        <v>99.4</v>
      </c>
    </row>
    <row r="1137" spans="1:7" x14ac:dyDescent="0.2">
      <c r="A1137" t="s">
        <v>2201</v>
      </c>
      <c r="B1137" t="s">
        <v>2202</v>
      </c>
      <c r="C1137" s="49">
        <v>350000</v>
      </c>
      <c r="D1137">
        <v>350000</v>
      </c>
      <c r="E1137">
        <v>18193</v>
      </c>
      <c r="F1137">
        <v>331807</v>
      </c>
      <c r="G1137">
        <v>94.8</v>
      </c>
    </row>
    <row r="1138" spans="1:7" x14ac:dyDescent="0.2">
      <c r="A1138" t="s">
        <v>2203</v>
      </c>
      <c r="B1138" t="s">
        <v>2204</v>
      </c>
      <c r="C1138" s="49">
        <v>8000</v>
      </c>
      <c r="D1138">
        <v>8000</v>
      </c>
      <c r="E1138">
        <v>0</v>
      </c>
      <c r="F1138">
        <v>8000</v>
      </c>
      <c r="G1138">
        <v>100</v>
      </c>
    </row>
    <row r="1139" spans="1:7" x14ac:dyDescent="0.2">
      <c r="A1139" t="s">
        <v>2205</v>
      </c>
      <c r="B1139" t="s">
        <v>2206</v>
      </c>
      <c r="C1139" s="49">
        <v>8000</v>
      </c>
      <c r="D1139">
        <v>8000</v>
      </c>
      <c r="E1139">
        <v>730</v>
      </c>
      <c r="F1139">
        <v>7270</v>
      </c>
      <c r="G1139">
        <v>90.87</v>
      </c>
    </row>
    <row r="1140" spans="1:7" x14ac:dyDescent="0.2">
      <c r="A1140" t="s">
        <v>2207</v>
      </c>
      <c r="B1140" t="s">
        <v>2208</v>
      </c>
      <c r="C1140" s="49">
        <v>3000</v>
      </c>
      <c r="D1140">
        <v>3000</v>
      </c>
      <c r="E1140">
        <v>0</v>
      </c>
      <c r="F1140">
        <v>3000</v>
      </c>
      <c r="G1140">
        <v>100</v>
      </c>
    </row>
    <row r="1141" spans="1:7" x14ac:dyDescent="0.2">
      <c r="A1141" t="s">
        <v>2209</v>
      </c>
      <c r="B1141" t="s">
        <v>1922</v>
      </c>
      <c r="C1141" s="49">
        <v>10000</v>
      </c>
      <c r="D1141">
        <v>10000</v>
      </c>
      <c r="E1141">
        <v>350</v>
      </c>
      <c r="F1141">
        <v>9650</v>
      </c>
      <c r="G1141">
        <v>96.5</v>
      </c>
    </row>
    <row r="1142" spans="1:7" x14ac:dyDescent="0.2">
      <c r="A1142" t="s">
        <v>2210</v>
      </c>
      <c r="B1142" t="s">
        <v>2211</v>
      </c>
      <c r="C1142" s="49">
        <v>8000</v>
      </c>
      <c r="D1142">
        <v>8000</v>
      </c>
      <c r="E1142">
        <v>0</v>
      </c>
      <c r="F1142">
        <v>8000</v>
      </c>
      <c r="G1142">
        <v>100</v>
      </c>
    </row>
    <row r="1143" spans="1:7" x14ac:dyDescent="0.2">
      <c r="A1143" t="s">
        <v>2212</v>
      </c>
      <c r="B1143" t="s">
        <v>2213</v>
      </c>
      <c r="C1143" s="49">
        <v>12000</v>
      </c>
      <c r="D1143">
        <v>12000</v>
      </c>
      <c r="E1143">
        <v>0</v>
      </c>
      <c r="F1143">
        <v>12000</v>
      </c>
      <c r="G1143">
        <v>100</v>
      </c>
    </row>
    <row r="1144" spans="1:7" x14ac:dyDescent="0.2">
      <c r="A1144" t="s">
        <v>2214</v>
      </c>
      <c r="B1144" t="s">
        <v>2215</v>
      </c>
      <c r="C1144" s="49">
        <v>15000</v>
      </c>
      <c r="D1144">
        <v>15000</v>
      </c>
      <c r="E1144">
        <v>0</v>
      </c>
      <c r="F1144">
        <v>15000</v>
      </c>
      <c r="G1144">
        <v>100</v>
      </c>
    </row>
    <row r="1145" spans="1:7" x14ac:dyDescent="0.2">
      <c r="A1145" t="s">
        <v>2216</v>
      </c>
      <c r="B1145" t="s">
        <v>2217</v>
      </c>
      <c r="C1145" s="49">
        <v>48000</v>
      </c>
      <c r="D1145">
        <v>48000</v>
      </c>
      <c r="E1145">
        <v>5</v>
      </c>
      <c r="F1145">
        <v>47995</v>
      </c>
      <c r="G1145">
        <v>99.99</v>
      </c>
    </row>
    <row r="1146" spans="1:7" x14ac:dyDescent="0.2">
      <c r="A1146" t="s">
        <v>2218</v>
      </c>
      <c r="B1146" t="s">
        <v>477</v>
      </c>
      <c r="C1146" s="49">
        <v>33000</v>
      </c>
      <c r="D1146">
        <v>33000</v>
      </c>
      <c r="E1146">
        <v>4784</v>
      </c>
      <c r="F1146">
        <v>28216</v>
      </c>
      <c r="G1146">
        <v>85.5</v>
      </c>
    </row>
    <row r="1147" spans="1:7" x14ac:dyDescent="0.2">
      <c r="A1147" t="s">
        <v>2219</v>
      </c>
      <c r="B1147" t="s">
        <v>2220</v>
      </c>
      <c r="C1147" s="49">
        <v>14000</v>
      </c>
      <c r="D1147">
        <v>14000</v>
      </c>
      <c r="E1147">
        <v>0</v>
      </c>
      <c r="F1147">
        <v>14000</v>
      </c>
      <c r="G1147">
        <v>100</v>
      </c>
    </row>
    <row r="1148" spans="1:7" x14ac:dyDescent="0.2">
      <c r="A1148" t="s">
        <v>2221</v>
      </c>
      <c r="B1148" t="s">
        <v>2222</v>
      </c>
      <c r="C1148" s="49">
        <v>55000</v>
      </c>
      <c r="D1148">
        <v>55000</v>
      </c>
      <c r="E1148">
        <v>0</v>
      </c>
      <c r="F1148">
        <v>55000</v>
      </c>
      <c r="G1148">
        <v>100</v>
      </c>
    </row>
    <row r="1149" spans="1:7" x14ac:dyDescent="0.2">
      <c r="A1149" t="s">
        <v>2223</v>
      </c>
      <c r="B1149" t="s">
        <v>2224</v>
      </c>
      <c r="C1149" s="49">
        <v>1000</v>
      </c>
      <c r="D1149">
        <v>1000</v>
      </c>
      <c r="E1149">
        <v>33</v>
      </c>
      <c r="F1149">
        <v>967</v>
      </c>
      <c r="G1149">
        <v>96.73</v>
      </c>
    </row>
    <row r="1150" spans="1:7" x14ac:dyDescent="0.2">
      <c r="A1150" t="s">
        <v>2225</v>
      </c>
      <c r="B1150" t="s">
        <v>2226</v>
      </c>
      <c r="C1150" s="49">
        <v>1000</v>
      </c>
      <c r="D1150">
        <v>1000</v>
      </c>
      <c r="E1150">
        <v>0</v>
      </c>
      <c r="F1150">
        <v>1000</v>
      </c>
      <c r="G1150">
        <v>100</v>
      </c>
    </row>
    <row r="1151" spans="1:7" x14ac:dyDescent="0.2">
      <c r="A1151" t="s">
        <v>2227</v>
      </c>
      <c r="B1151" t="s">
        <v>2228</v>
      </c>
      <c r="C1151" s="49">
        <v>260000</v>
      </c>
      <c r="D1151">
        <v>260000</v>
      </c>
      <c r="E1151">
        <v>8242</v>
      </c>
      <c r="F1151">
        <v>251758</v>
      </c>
      <c r="G1151">
        <v>96.83</v>
      </c>
    </row>
    <row r="1152" spans="1:7" x14ac:dyDescent="0.2">
      <c r="A1152" t="s">
        <v>2229</v>
      </c>
      <c r="B1152" t="s">
        <v>2230</v>
      </c>
      <c r="C1152" s="49">
        <v>139000</v>
      </c>
      <c r="D1152">
        <v>139000</v>
      </c>
      <c r="E1152">
        <v>1535</v>
      </c>
      <c r="F1152">
        <v>137465</v>
      </c>
      <c r="G1152">
        <v>98.89</v>
      </c>
    </row>
    <row r="1153" spans="1:7" x14ac:dyDescent="0.2">
      <c r="A1153" t="s">
        <v>2231</v>
      </c>
      <c r="B1153" t="s">
        <v>2232</v>
      </c>
      <c r="C1153" s="49">
        <v>77000</v>
      </c>
      <c r="D1153">
        <v>77000</v>
      </c>
      <c r="E1153">
        <v>0</v>
      </c>
      <c r="F1153">
        <v>77000</v>
      </c>
      <c r="G1153">
        <v>100</v>
      </c>
    </row>
    <row r="1154" spans="1:7" x14ac:dyDescent="0.2">
      <c r="A1154" t="s">
        <v>2233</v>
      </c>
      <c r="B1154" t="s">
        <v>2234</v>
      </c>
      <c r="C1154" s="49">
        <v>2000</v>
      </c>
      <c r="D1154">
        <v>2000</v>
      </c>
      <c r="E1154">
        <v>0</v>
      </c>
      <c r="F1154">
        <v>2000</v>
      </c>
      <c r="G1154">
        <v>100</v>
      </c>
    </row>
    <row r="1155" spans="1:7" x14ac:dyDescent="0.2">
      <c r="A1155" t="s">
        <v>2235</v>
      </c>
      <c r="B1155" t="s">
        <v>2236</v>
      </c>
      <c r="C1155" s="49">
        <v>3000</v>
      </c>
      <c r="D1155">
        <v>3000</v>
      </c>
      <c r="E1155">
        <v>0</v>
      </c>
      <c r="F1155">
        <v>3000</v>
      </c>
      <c r="G1155">
        <v>100</v>
      </c>
    </row>
    <row r="1156" spans="1:7" x14ac:dyDescent="0.2">
      <c r="A1156" t="s">
        <v>2237</v>
      </c>
      <c r="B1156" t="s">
        <v>2238</v>
      </c>
      <c r="C1156" s="49">
        <v>1000</v>
      </c>
      <c r="D1156">
        <v>1000</v>
      </c>
      <c r="E1156">
        <v>0</v>
      </c>
      <c r="F1156">
        <v>1000</v>
      </c>
      <c r="G1156">
        <v>100</v>
      </c>
    </row>
    <row r="1157" spans="1:7" x14ac:dyDescent="0.2">
      <c r="A1157" t="s">
        <v>2239</v>
      </c>
      <c r="B1157" t="s">
        <v>2240</v>
      </c>
      <c r="C1157" s="49">
        <v>73000</v>
      </c>
      <c r="D1157">
        <v>73000</v>
      </c>
      <c r="E1157">
        <v>0</v>
      </c>
      <c r="F1157">
        <v>73000</v>
      </c>
      <c r="G1157">
        <v>100</v>
      </c>
    </row>
    <row r="1158" spans="1:7" x14ac:dyDescent="0.2">
      <c r="A1158" t="s">
        <v>2241</v>
      </c>
      <c r="B1158" t="s">
        <v>2242</v>
      </c>
      <c r="C1158" s="49">
        <v>300000</v>
      </c>
      <c r="D1158">
        <v>300000</v>
      </c>
      <c r="E1158">
        <v>0</v>
      </c>
      <c r="F1158">
        <v>300000</v>
      </c>
      <c r="G1158">
        <v>100</v>
      </c>
    </row>
    <row r="1159" spans="1:7" x14ac:dyDescent="0.2">
      <c r="A1159" t="s">
        <v>2243</v>
      </c>
      <c r="B1159" t="s">
        <v>2244</v>
      </c>
      <c r="C1159" s="49">
        <v>2000</v>
      </c>
      <c r="D1159">
        <v>2000</v>
      </c>
      <c r="E1159">
        <v>164</v>
      </c>
      <c r="F1159">
        <v>1836</v>
      </c>
      <c r="G1159">
        <v>91.81</v>
      </c>
    </row>
    <row r="1160" spans="1:7" x14ac:dyDescent="0.2">
      <c r="A1160" t="s">
        <v>2245</v>
      </c>
      <c r="B1160" t="s">
        <v>2246</v>
      </c>
      <c r="C1160" s="49">
        <v>3000</v>
      </c>
      <c r="D1160">
        <v>3000</v>
      </c>
      <c r="E1160">
        <v>0</v>
      </c>
      <c r="F1160">
        <v>3000</v>
      </c>
      <c r="G1160">
        <v>100</v>
      </c>
    </row>
    <row r="1161" spans="1:7" x14ac:dyDescent="0.2">
      <c r="A1161" t="s">
        <v>2247</v>
      </c>
      <c r="B1161" t="s">
        <v>2248</v>
      </c>
      <c r="C1161" s="49">
        <v>6000</v>
      </c>
      <c r="D1161">
        <v>6000</v>
      </c>
      <c r="E1161">
        <v>0</v>
      </c>
      <c r="F1161">
        <v>6000</v>
      </c>
      <c r="G1161">
        <v>100</v>
      </c>
    </row>
    <row r="1162" spans="1:7" x14ac:dyDescent="0.2">
      <c r="A1162" t="s">
        <v>2249</v>
      </c>
      <c r="B1162" t="s">
        <v>2250</v>
      </c>
      <c r="C1162" s="49">
        <v>4000</v>
      </c>
      <c r="D1162">
        <v>4000</v>
      </c>
      <c r="E1162">
        <v>0</v>
      </c>
      <c r="F1162">
        <v>4000</v>
      </c>
      <c r="G1162">
        <v>100</v>
      </c>
    </row>
    <row r="1163" spans="1:7" x14ac:dyDescent="0.2">
      <c r="A1163" t="s">
        <v>2251</v>
      </c>
      <c r="B1163" t="s">
        <v>2252</v>
      </c>
      <c r="C1163" s="49">
        <v>4000</v>
      </c>
      <c r="D1163">
        <v>4000</v>
      </c>
      <c r="E1163">
        <v>328</v>
      </c>
      <c r="F1163">
        <v>3672</v>
      </c>
      <c r="G1163">
        <v>91.79</v>
      </c>
    </row>
    <row r="1164" spans="1:7" x14ac:dyDescent="0.2">
      <c r="A1164" t="s">
        <v>2253</v>
      </c>
      <c r="B1164" t="s">
        <v>1538</v>
      </c>
      <c r="C1164" s="49">
        <v>3000</v>
      </c>
      <c r="D1164">
        <v>3000</v>
      </c>
      <c r="E1164">
        <v>0</v>
      </c>
      <c r="F1164">
        <v>3000</v>
      </c>
      <c r="G1164">
        <v>100</v>
      </c>
    </row>
    <row r="1165" spans="1:7" x14ac:dyDescent="0.2">
      <c r="A1165" t="s">
        <v>2254</v>
      </c>
      <c r="B1165" t="s">
        <v>2255</v>
      </c>
      <c r="C1165" s="49">
        <v>22000</v>
      </c>
      <c r="D1165">
        <v>22000</v>
      </c>
      <c r="E1165">
        <v>2245</v>
      </c>
      <c r="F1165">
        <v>19755</v>
      </c>
      <c r="G1165">
        <v>89.79</v>
      </c>
    </row>
    <row r="1166" spans="1:7" x14ac:dyDescent="0.2">
      <c r="A1166" t="s">
        <v>2256</v>
      </c>
      <c r="B1166" t="s">
        <v>2257</v>
      </c>
      <c r="C1166" s="49">
        <v>12000</v>
      </c>
      <c r="D1166">
        <v>12000</v>
      </c>
      <c r="E1166">
        <v>0</v>
      </c>
      <c r="F1166">
        <v>12000</v>
      </c>
      <c r="G1166">
        <v>100</v>
      </c>
    </row>
    <row r="1167" spans="1:7" x14ac:dyDescent="0.2">
      <c r="A1167" t="s">
        <v>2258</v>
      </c>
      <c r="B1167" t="s">
        <v>2259</v>
      </c>
      <c r="C1167" s="49">
        <v>40000</v>
      </c>
      <c r="D1167">
        <v>40000</v>
      </c>
      <c r="E1167">
        <v>0</v>
      </c>
      <c r="F1167">
        <v>40000</v>
      </c>
      <c r="G1167">
        <v>100</v>
      </c>
    </row>
    <row r="1168" spans="1:7" x14ac:dyDescent="0.2">
      <c r="A1168" t="s">
        <v>2260</v>
      </c>
      <c r="B1168" t="s">
        <v>1548</v>
      </c>
      <c r="C1168" s="49">
        <v>4000</v>
      </c>
      <c r="D1168">
        <v>4000</v>
      </c>
      <c r="E1168">
        <v>394</v>
      </c>
      <c r="F1168">
        <v>3606</v>
      </c>
      <c r="G1168">
        <v>90.15</v>
      </c>
    </row>
    <row r="1169" spans="1:7" x14ac:dyDescent="0.2">
      <c r="A1169" t="s">
        <v>2261</v>
      </c>
      <c r="B1169" t="s">
        <v>2262</v>
      </c>
      <c r="C1169" s="49">
        <v>32000</v>
      </c>
      <c r="D1169">
        <v>32000</v>
      </c>
      <c r="E1169">
        <v>2831</v>
      </c>
      <c r="F1169">
        <v>29169</v>
      </c>
      <c r="G1169">
        <v>91.15</v>
      </c>
    </row>
    <row r="1170" spans="1:7" x14ac:dyDescent="0.2">
      <c r="A1170" t="s">
        <v>2263</v>
      </c>
      <c r="B1170" t="s">
        <v>1642</v>
      </c>
      <c r="C1170" s="49">
        <v>4000</v>
      </c>
      <c r="D1170">
        <v>4000</v>
      </c>
      <c r="E1170">
        <v>242</v>
      </c>
      <c r="F1170">
        <v>3758</v>
      </c>
      <c r="G1170">
        <v>93.96</v>
      </c>
    </row>
    <row r="1171" spans="1:7" x14ac:dyDescent="0.2">
      <c r="A1171" t="s">
        <v>2264</v>
      </c>
      <c r="B1171" t="s">
        <v>2265</v>
      </c>
      <c r="C1171" s="49">
        <v>3000</v>
      </c>
      <c r="D1171">
        <v>3000</v>
      </c>
      <c r="E1171">
        <v>0</v>
      </c>
      <c r="F1171">
        <v>3000</v>
      </c>
      <c r="G1171">
        <v>100</v>
      </c>
    </row>
    <row r="1172" spans="1:7" x14ac:dyDescent="0.2">
      <c r="A1172" t="s">
        <v>2266</v>
      </c>
      <c r="B1172" t="s">
        <v>2267</v>
      </c>
      <c r="C1172" s="49">
        <v>1000</v>
      </c>
      <c r="D1172">
        <v>1000</v>
      </c>
      <c r="E1172">
        <v>0</v>
      </c>
      <c r="F1172">
        <v>1000</v>
      </c>
      <c r="G1172">
        <v>100</v>
      </c>
    </row>
    <row r="1173" spans="1:7" x14ac:dyDescent="0.2">
      <c r="A1173" t="s">
        <v>2268</v>
      </c>
      <c r="B1173" t="s">
        <v>2269</v>
      </c>
      <c r="C1173" s="49">
        <v>1000</v>
      </c>
      <c r="D1173">
        <v>1000</v>
      </c>
      <c r="E1173">
        <v>0</v>
      </c>
      <c r="F1173">
        <v>1000</v>
      </c>
      <c r="G1173">
        <v>100</v>
      </c>
    </row>
    <row r="1174" spans="1:7" x14ac:dyDescent="0.2">
      <c r="A1174" t="s">
        <v>2270</v>
      </c>
      <c r="B1174" t="s">
        <v>2271</v>
      </c>
      <c r="C1174" s="49">
        <v>5000</v>
      </c>
      <c r="D1174">
        <v>5000</v>
      </c>
      <c r="E1174">
        <v>0</v>
      </c>
      <c r="F1174">
        <v>5000</v>
      </c>
      <c r="G1174">
        <v>100</v>
      </c>
    </row>
    <row r="1175" spans="1:7" x14ac:dyDescent="0.2">
      <c r="A1175" t="s">
        <v>2272</v>
      </c>
      <c r="B1175" t="s">
        <v>2273</v>
      </c>
      <c r="C1175" s="49">
        <v>2000</v>
      </c>
      <c r="D1175">
        <v>2000</v>
      </c>
      <c r="E1175">
        <v>0</v>
      </c>
      <c r="F1175">
        <v>2000</v>
      </c>
      <c r="G1175">
        <v>100</v>
      </c>
    </row>
    <row r="1176" spans="1:7" x14ac:dyDescent="0.2">
      <c r="A1176" t="s">
        <v>2274</v>
      </c>
      <c r="B1176" t="s">
        <v>2275</v>
      </c>
      <c r="C1176" s="49">
        <v>14000</v>
      </c>
      <c r="D1176">
        <v>14000</v>
      </c>
      <c r="E1176">
        <v>0</v>
      </c>
      <c r="F1176">
        <v>14000</v>
      </c>
      <c r="G1176">
        <v>100</v>
      </c>
    </row>
    <row r="1177" spans="1:7" x14ac:dyDescent="0.2">
      <c r="A1177" t="s">
        <v>2276</v>
      </c>
      <c r="B1177" t="s">
        <v>2277</v>
      </c>
      <c r="C1177" s="49">
        <v>2000</v>
      </c>
      <c r="D1177">
        <v>2000</v>
      </c>
      <c r="E1177">
        <v>198</v>
      </c>
      <c r="F1177">
        <v>1802</v>
      </c>
      <c r="G1177">
        <v>90.09</v>
      </c>
    </row>
    <row r="1178" spans="1:7" x14ac:dyDescent="0.2">
      <c r="A1178" t="s">
        <v>2278</v>
      </c>
      <c r="B1178" t="s">
        <v>1600</v>
      </c>
      <c r="C1178" s="49">
        <v>30000</v>
      </c>
      <c r="D1178">
        <v>30000</v>
      </c>
      <c r="E1178">
        <v>0</v>
      </c>
      <c r="F1178">
        <v>30000</v>
      </c>
      <c r="G1178">
        <v>100</v>
      </c>
    </row>
    <row r="1179" spans="1:7" x14ac:dyDescent="0.2">
      <c r="A1179" t="s">
        <v>2279</v>
      </c>
      <c r="B1179" t="s">
        <v>2280</v>
      </c>
      <c r="C1179" s="49">
        <v>160000</v>
      </c>
      <c r="D1179">
        <v>160000</v>
      </c>
      <c r="E1179">
        <v>66114</v>
      </c>
      <c r="F1179">
        <v>93886</v>
      </c>
      <c r="G1179">
        <v>58.67</v>
      </c>
    </row>
    <row r="1180" spans="1:7" x14ac:dyDescent="0.2">
      <c r="A1180" t="s">
        <v>2281</v>
      </c>
      <c r="B1180" t="s">
        <v>498</v>
      </c>
      <c r="C1180" s="49">
        <v>600000</v>
      </c>
      <c r="D1180">
        <v>600000</v>
      </c>
      <c r="E1180">
        <v>662</v>
      </c>
      <c r="F1180">
        <v>599338</v>
      </c>
      <c r="G1180">
        <v>99.88</v>
      </c>
    </row>
    <row r="1181" spans="1:7" x14ac:dyDescent="0.2">
      <c r="A1181" t="s">
        <v>2282</v>
      </c>
      <c r="B1181" t="s">
        <v>2283</v>
      </c>
      <c r="C1181" s="49">
        <v>130000</v>
      </c>
      <c r="D1181">
        <v>130000</v>
      </c>
      <c r="E1181">
        <v>0</v>
      </c>
      <c r="F1181">
        <v>130000</v>
      </c>
      <c r="G1181">
        <v>100</v>
      </c>
    </row>
    <row r="1182" spans="1:7" x14ac:dyDescent="0.2">
      <c r="A1182" t="s">
        <v>2284</v>
      </c>
      <c r="B1182" t="s">
        <v>2285</v>
      </c>
      <c r="C1182" s="49">
        <v>160000</v>
      </c>
      <c r="D1182">
        <v>160000</v>
      </c>
      <c r="E1182">
        <v>0</v>
      </c>
      <c r="F1182">
        <v>160000</v>
      </c>
      <c r="G1182">
        <v>100</v>
      </c>
    </row>
    <row r="1183" spans="1:7" x14ac:dyDescent="0.2">
      <c r="A1183" t="s">
        <v>2286</v>
      </c>
      <c r="B1183" t="s">
        <v>2287</v>
      </c>
      <c r="C1183" s="49">
        <v>24000</v>
      </c>
      <c r="D1183">
        <v>24000</v>
      </c>
      <c r="E1183">
        <v>1537</v>
      </c>
      <c r="F1183">
        <v>22463</v>
      </c>
      <c r="G1183">
        <v>93.59</v>
      </c>
    </row>
    <row r="1184" spans="1:7" x14ac:dyDescent="0.2">
      <c r="A1184" t="s">
        <v>2288</v>
      </c>
      <c r="B1184" t="s">
        <v>492</v>
      </c>
      <c r="C1184" s="49">
        <v>76000</v>
      </c>
      <c r="D1184">
        <v>76000</v>
      </c>
      <c r="E1184">
        <v>234</v>
      </c>
      <c r="F1184">
        <v>75766</v>
      </c>
      <c r="G1184">
        <v>99.69</v>
      </c>
    </row>
    <row r="1185" spans="1:7" x14ac:dyDescent="0.2">
      <c r="A1185" t="s">
        <v>2289</v>
      </c>
      <c r="B1185" t="s">
        <v>2290</v>
      </c>
      <c r="C1185" s="49">
        <v>75000</v>
      </c>
      <c r="D1185">
        <v>75000</v>
      </c>
      <c r="E1185">
        <v>0</v>
      </c>
      <c r="F1185">
        <v>75000</v>
      </c>
      <c r="G1185">
        <v>100</v>
      </c>
    </row>
    <row r="1186" spans="1:7" x14ac:dyDescent="0.2">
      <c r="A1186" t="s">
        <v>2291</v>
      </c>
      <c r="B1186" t="s">
        <v>496</v>
      </c>
      <c r="C1186" s="49">
        <v>600000</v>
      </c>
      <c r="D1186">
        <v>600000</v>
      </c>
      <c r="E1186">
        <v>11120</v>
      </c>
      <c r="F1186">
        <v>588880</v>
      </c>
      <c r="G1186">
        <v>98.14</v>
      </c>
    </row>
    <row r="1187" spans="1:7" x14ac:dyDescent="0.2">
      <c r="A1187" t="s">
        <v>2292</v>
      </c>
      <c r="B1187" t="s">
        <v>494</v>
      </c>
      <c r="C1187" s="49">
        <v>60000</v>
      </c>
      <c r="D1187">
        <v>60000</v>
      </c>
      <c r="E1187">
        <v>1581</v>
      </c>
      <c r="F1187">
        <v>58419</v>
      </c>
      <c r="G1187">
        <v>97.36</v>
      </c>
    </row>
    <row r="1188" spans="1:7" x14ac:dyDescent="0.2">
      <c r="A1188" t="s">
        <v>2293</v>
      </c>
      <c r="B1188" t="s">
        <v>2294</v>
      </c>
      <c r="C1188" s="49">
        <v>65000</v>
      </c>
      <c r="D1188">
        <v>65000</v>
      </c>
      <c r="E1188">
        <v>0</v>
      </c>
      <c r="F1188">
        <v>65000</v>
      </c>
      <c r="G1188">
        <v>100</v>
      </c>
    </row>
    <row r="1189" spans="1:7" x14ac:dyDescent="0.2">
      <c r="A1189" t="s">
        <v>2295</v>
      </c>
      <c r="B1189" t="s">
        <v>2296</v>
      </c>
      <c r="C1189" s="49">
        <v>65000</v>
      </c>
      <c r="D1189">
        <v>65000</v>
      </c>
      <c r="E1189">
        <v>1630</v>
      </c>
      <c r="F1189">
        <v>63370</v>
      </c>
      <c r="G1189">
        <v>97.49</v>
      </c>
    </row>
    <row r="1190" spans="1:7" x14ac:dyDescent="0.2">
      <c r="A1190" t="s">
        <v>2297</v>
      </c>
      <c r="B1190" t="s">
        <v>2298</v>
      </c>
      <c r="C1190" s="49">
        <v>80000</v>
      </c>
      <c r="D1190">
        <v>80000</v>
      </c>
      <c r="E1190">
        <v>0</v>
      </c>
      <c r="F1190">
        <v>80000</v>
      </c>
      <c r="G1190">
        <v>100</v>
      </c>
    </row>
    <row r="1191" spans="1:7" x14ac:dyDescent="0.2">
      <c r="A1191" t="s">
        <v>2299</v>
      </c>
      <c r="B1191" t="s">
        <v>2300</v>
      </c>
      <c r="C1191" s="49">
        <v>25000</v>
      </c>
      <c r="D1191">
        <v>25000</v>
      </c>
      <c r="E1191">
        <v>2200</v>
      </c>
      <c r="F1191">
        <v>22800</v>
      </c>
      <c r="G1191">
        <v>91.2</v>
      </c>
    </row>
    <row r="1192" spans="1:7" x14ac:dyDescent="0.2">
      <c r="A1192" t="s">
        <v>2301</v>
      </c>
      <c r="B1192" t="s">
        <v>1847</v>
      </c>
      <c r="C1192" s="49">
        <v>5000</v>
      </c>
      <c r="D1192">
        <v>5000</v>
      </c>
      <c r="E1192">
        <v>1095</v>
      </c>
      <c r="F1192">
        <v>3905</v>
      </c>
      <c r="G1192">
        <v>78.099999999999994</v>
      </c>
    </row>
    <row r="1193" spans="1:7" x14ac:dyDescent="0.2">
      <c r="A1193" t="s">
        <v>2302</v>
      </c>
      <c r="B1193" t="s">
        <v>2303</v>
      </c>
      <c r="C1193" s="49">
        <v>40000</v>
      </c>
      <c r="D1193">
        <v>40000</v>
      </c>
      <c r="E1193">
        <v>0</v>
      </c>
      <c r="F1193">
        <v>40000</v>
      </c>
      <c r="G1193">
        <v>100</v>
      </c>
    </row>
    <row r="1194" spans="1:7" x14ac:dyDescent="0.2">
      <c r="A1194" t="s">
        <v>2304</v>
      </c>
      <c r="B1194" t="s">
        <v>2305</v>
      </c>
      <c r="C1194" s="49">
        <v>9000</v>
      </c>
      <c r="D1194">
        <v>9000</v>
      </c>
      <c r="E1194">
        <v>0</v>
      </c>
      <c r="F1194">
        <v>9000</v>
      </c>
      <c r="G1194">
        <v>100</v>
      </c>
    </row>
    <row r="1195" spans="1:7" x14ac:dyDescent="0.2">
      <c r="A1195" t="s">
        <v>2306</v>
      </c>
      <c r="B1195" t="s">
        <v>2307</v>
      </c>
      <c r="C1195" s="49">
        <v>51000</v>
      </c>
      <c r="D1195">
        <v>51000</v>
      </c>
      <c r="E1195">
        <v>49150</v>
      </c>
      <c r="F1195">
        <v>1850</v>
      </c>
      <c r="G1195">
        <v>3.62</v>
      </c>
    </row>
    <row r="1196" spans="1:7" x14ac:dyDescent="0.2">
      <c r="A1196" t="s">
        <v>2308</v>
      </c>
      <c r="B1196" t="s">
        <v>2309</v>
      </c>
      <c r="C1196" s="49">
        <v>50000</v>
      </c>
      <c r="D1196">
        <v>50000</v>
      </c>
      <c r="E1196">
        <v>2304</v>
      </c>
      <c r="F1196">
        <v>47696</v>
      </c>
      <c r="G1196">
        <v>95.39</v>
      </c>
    </row>
    <row r="1197" spans="1:7" x14ac:dyDescent="0.2">
      <c r="A1197" t="s">
        <v>2310</v>
      </c>
      <c r="B1197" t="s">
        <v>2311</v>
      </c>
      <c r="C1197" s="49">
        <v>6000</v>
      </c>
      <c r="D1197">
        <v>6000</v>
      </c>
      <c r="E1197">
        <v>97</v>
      </c>
      <c r="F1197">
        <v>5903</v>
      </c>
      <c r="G1197">
        <v>98.38</v>
      </c>
    </row>
    <row r="1198" spans="1:7" x14ac:dyDescent="0.2">
      <c r="A1198" t="s">
        <v>2312</v>
      </c>
      <c r="B1198" t="s">
        <v>2313</v>
      </c>
      <c r="C1198" s="49">
        <v>12000</v>
      </c>
      <c r="D1198">
        <v>12000</v>
      </c>
      <c r="E1198">
        <v>0</v>
      </c>
      <c r="F1198">
        <v>12000</v>
      </c>
      <c r="G1198">
        <v>100</v>
      </c>
    </row>
    <row r="1199" spans="1:7" x14ac:dyDescent="0.2">
      <c r="A1199" t="s">
        <v>2314</v>
      </c>
      <c r="B1199" t="s">
        <v>1548</v>
      </c>
      <c r="C1199" s="49">
        <v>5000</v>
      </c>
      <c r="D1199">
        <v>5000</v>
      </c>
      <c r="E1199">
        <v>0</v>
      </c>
      <c r="F1199">
        <v>5000</v>
      </c>
      <c r="G1199">
        <v>100</v>
      </c>
    </row>
    <row r="1200" spans="1:7" x14ac:dyDescent="0.2">
      <c r="A1200" t="s">
        <v>2315</v>
      </c>
      <c r="B1200" t="s">
        <v>2316</v>
      </c>
      <c r="C1200" s="49">
        <v>1000</v>
      </c>
      <c r="D1200">
        <v>1000</v>
      </c>
      <c r="E1200">
        <v>0</v>
      </c>
      <c r="F1200">
        <v>1000</v>
      </c>
      <c r="G1200">
        <v>100</v>
      </c>
    </row>
    <row r="1201" spans="1:7" x14ac:dyDescent="0.2">
      <c r="A1201" t="s">
        <v>2317</v>
      </c>
      <c r="B1201" t="s">
        <v>2318</v>
      </c>
      <c r="C1201" s="49">
        <v>120000</v>
      </c>
      <c r="D1201">
        <v>120000</v>
      </c>
      <c r="E1201">
        <v>0</v>
      </c>
      <c r="F1201">
        <v>120000</v>
      </c>
      <c r="G1201">
        <v>100</v>
      </c>
    </row>
    <row r="1202" spans="1:7" x14ac:dyDescent="0.2">
      <c r="A1202" t="s">
        <v>2319</v>
      </c>
      <c r="B1202" t="s">
        <v>2320</v>
      </c>
      <c r="C1202" s="49">
        <v>690000</v>
      </c>
      <c r="D1202">
        <v>690000</v>
      </c>
      <c r="E1202">
        <v>91658</v>
      </c>
      <c r="F1202">
        <v>598342</v>
      </c>
      <c r="G1202">
        <v>86.71</v>
      </c>
    </row>
    <row r="1203" spans="1:7" x14ac:dyDescent="0.2">
      <c r="A1203" t="s">
        <v>2321</v>
      </c>
      <c r="B1203" t="s">
        <v>1642</v>
      </c>
      <c r="C1203" s="49">
        <v>140000</v>
      </c>
      <c r="D1203">
        <v>140000</v>
      </c>
      <c r="E1203">
        <v>13798</v>
      </c>
      <c r="F1203">
        <v>126202</v>
      </c>
      <c r="G1203">
        <v>90.14</v>
      </c>
    </row>
    <row r="1204" spans="1:7" x14ac:dyDescent="0.2">
      <c r="A1204" t="s">
        <v>2322</v>
      </c>
      <c r="B1204" t="s">
        <v>2323</v>
      </c>
      <c r="C1204" s="49">
        <v>200000</v>
      </c>
      <c r="D1204">
        <v>200000</v>
      </c>
      <c r="E1204">
        <v>27406</v>
      </c>
      <c r="F1204">
        <v>172594</v>
      </c>
      <c r="G1204">
        <v>86.29</v>
      </c>
    </row>
    <row r="1205" spans="1:7" x14ac:dyDescent="0.2">
      <c r="A1205" t="s">
        <v>2324</v>
      </c>
      <c r="B1205" t="s">
        <v>2325</v>
      </c>
      <c r="C1205" s="49">
        <v>950000</v>
      </c>
      <c r="D1205">
        <v>950000</v>
      </c>
      <c r="E1205">
        <v>101597</v>
      </c>
      <c r="F1205">
        <v>848403</v>
      </c>
      <c r="G1205">
        <v>89.3</v>
      </c>
    </row>
    <row r="1206" spans="1:7" x14ac:dyDescent="0.2">
      <c r="A1206" t="s">
        <v>2326</v>
      </c>
      <c r="B1206" t="s">
        <v>2327</v>
      </c>
      <c r="C1206" s="49">
        <v>30000</v>
      </c>
      <c r="D1206">
        <v>30000</v>
      </c>
      <c r="E1206">
        <v>0</v>
      </c>
      <c r="F1206">
        <v>30000</v>
      </c>
      <c r="G1206">
        <v>100</v>
      </c>
    </row>
    <row r="1207" spans="1:7" x14ac:dyDescent="0.2">
      <c r="A1207" t="s">
        <v>2328</v>
      </c>
      <c r="B1207" t="s">
        <v>2329</v>
      </c>
      <c r="C1207" s="49">
        <v>8000</v>
      </c>
      <c r="D1207">
        <v>8000</v>
      </c>
      <c r="E1207">
        <v>525</v>
      </c>
      <c r="F1207">
        <v>7475</v>
      </c>
      <c r="G1207">
        <v>93.43</v>
      </c>
    </row>
    <row r="1208" spans="1:7" x14ac:dyDescent="0.2">
      <c r="A1208" t="s">
        <v>2330</v>
      </c>
      <c r="B1208" t="s">
        <v>1896</v>
      </c>
      <c r="C1208" s="49">
        <v>5000</v>
      </c>
      <c r="D1208">
        <v>5000</v>
      </c>
      <c r="E1208">
        <v>0</v>
      </c>
      <c r="F1208">
        <v>5000</v>
      </c>
      <c r="G1208">
        <v>100</v>
      </c>
    </row>
    <row r="1209" spans="1:7" x14ac:dyDescent="0.2">
      <c r="A1209" t="s">
        <v>2331</v>
      </c>
      <c r="B1209" t="s">
        <v>2332</v>
      </c>
      <c r="C1209" s="49">
        <v>173000</v>
      </c>
      <c r="D1209">
        <v>173000</v>
      </c>
      <c r="E1209">
        <v>0</v>
      </c>
      <c r="F1209">
        <v>173000</v>
      </c>
      <c r="G1209">
        <v>100</v>
      </c>
    </row>
    <row r="1210" spans="1:7" x14ac:dyDescent="0.2">
      <c r="A1210" t="s">
        <v>2333</v>
      </c>
      <c r="B1210" t="s">
        <v>2334</v>
      </c>
      <c r="C1210" s="49">
        <v>18000</v>
      </c>
      <c r="D1210">
        <v>18000</v>
      </c>
      <c r="E1210">
        <v>0</v>
      </c>
      <c r="F1210">
        <v>18000</v>
      </c>
      <c r="G1210">
        <v>100</v>
      </c>
    </row>
    <row r="1211" spans="1:7" x14ac:dyDescent="0.2">
      <c r="A1211" t="s">
        <v>2335</v>
      </c>
      <c r="B1211" t="s">
        <v>2336</v>
      </c>
      <c r="C1211" s="49">
        <v>26000</v>
      </c>
      <c r="D1211">
        <v>26000</v>
      </c>
      <c r="E1211">
        <v>0</v>
      </c>
      <c r="F1211">
        <v>26000</v>
      </c>
      <c r="G1211">
        <v>100</v>
      </c>
    </row>
    <row r="1212" spans="1:7" x14ac:dyDescent="0.2">
      <c r="A1212" t="s">
        <v>2337</v>
      </c>
      <c r="B1212" t="s">
        <v>2338</v>
      </c>
      <c r="C1212" s="49">
        <v>5000</v>
      </c>
      <c r="D1212">
        <v>5000</v>
      </c>
      <c r="E1212">
        <v>0</v>
      </c>
      <c r="F1212">
        <v>5000</v>
      </c>
      <c r="G1212">
        <v>100</v>
      </c>
    </row>
    <row r="1213" spans="1:7" x14ac:dyDescent="0.2">
      <c r="A1213" t="s">
        <v>2339</v>
      </c>
      <c r="B1213" t="s">
        <v>2340</v>
      </c>
      <c r="C1213" s="49">
        <v>46000</v>
      </c>
      <c r="D1213">
        <v>46000</v>
      </c>
      <c r="E1213">
        <v>216</v>
      </c>
      <c r="F1213">
        <v>45784</v>
      </c>
      <c r="G1213">
        <v>99.52</v>
      </c>
    </row>
    <row r="1214" spans="1:7" x14ac:dyDescent="0.2">
      <c r="A1214" t="s">
        <v>2341</v>
      </c>
      <c r="B1214" t="s">
        <v>2342</v>
      </c>
      <c r="C1214" s="49">
        <v>33000</v>
      </c>
      <c r="D1214">
        <v>33000</v>
      </c>
      <c r="E1214">
        <v>0</v>
      </c>
      <c r="F1214">
        <v>33000</v>
      </c>
      <c r="G1214">
        <v>100</v>
      </c>
    </row>
    <row r="1215" spans="1:7" x14ac:dyDescent="0.2">
      <c r="A1215" t="s">
        <v>2343</v>
      </c>
      <c r="B1215" t="s">
        <v>2344</v>
      </c>
      <c r="C1215" s="49">
        <v>30000</v>
      </c>
      <c r="D1215">
        <v>30000</v>
      </c>
      <c r="E1215">
        <v>6187</v>
      </c>
      <c r="F1215">
        <v>23813</v>
      </c>
      <c r="G1215">
        <v>79.37</v>
      </c>
    </row>
    <row r="1216" spans="1:7" x14ac:dyDescent="0.2">
      <c r="A1216" t="s">
        <v>2345</v>
      </c>
      <c r="B1216" t="s">
        <v>1548</v>
      </c>
      <c r="C1216" s="49">
        <v>20000</v>
      </c>
      <c r="D1216">
        <v>20000</v>
      </c>
      <c r="E1216">
        <v>1828</v>
      </c>
      <c r="F1216">
        <v>18172</v>
      </c>
      <c r="G1216">
        <v>90.86</v>
      </c>
    </row>
    <row r="1217" spans="1:7" x14ac:dyDescent="0.2">
      <c r="A1217" t="s">
        <v>2346</v>
      </c>
      <c r="B1217" t="s">
        <v>2347</v>
      </c>
      <c r="C1217" s="49">
        <v>10000</v>
      </c>
      <c r="D1217">
        <v>10000</v>
      </c>
      <c r="E1217">
        <v>1023</v>
      </c>
      <c r="F1217">
        <v>8977</v>
      </c>
      <c r="G1217">
        <v>89.77</v>
      </c>
    </row>
    <row r="1218" spans="1:7" x14ac:dyDescent="0.2">
      <c r="A1218" t="s">
        <v>2348</v>
      </c>
      <c r="B1218" t="s">
        <v>2349</v>
      </c>
      <c r="C1218" s="49">
        <v>1000</v>
      </c>
      <c r="D1218">
        <v>1000</v>
      </c>
      <c r="E1218">
        <v>0</v>
      </c>
      <c r="F1218">
        <v>1000</v>
      </c>
      <c r="G1218">
        <v>100</v>
      </c>
    </row>
    <row r="1219" spans="1:7" x14ac:dyDescent="0.2">
      <c r="A1219" t="s">
        <v>2350</v>
      </c>
      <c r="B1219" t="s">
        <v>2351</v>
      </c>
      <c r="C1219" s="49">
        <v>9000</v>
      </c>
      <c r="D1219">
        <v>9000</v>
      </c>
      <c r="E1219">
        <v>0</v>
      </c>
      <c r="F1219">
        <v>9000</v>
      </c>
      <c r="G1219">
        <v>100</v>
      </c>
    </row>
    <row r="1220" spans="1:7" x14ac:dyDescent="0.2">
      <c r="A1220" t="s">
        <v>2352</v>
      </c>
      <c r="B1220" t="s">
        <v>2353</v>
      </c>
      <c r="C1220" s="49">
        <v>16000</v>
      </c>
      <c r="D1220">
        <v>16000</v>
      </c>
      <c r="E1220">
        <v>0</v>
      </c>
      <c r="F1220">
        <v>16000</v>
      </c>
      <c r="G1220">
        <v>100</v>
      </c>
    </row>
    <row r="1221" spans="1:7" x14ac:dyDescent="0.2">
      <c r="A1221" t="s">
        <v>2354</v>
      </c>
      <c r="B1221" t="s">
        <v>1642</v>
      </c>
      <c r="C1221" s="49">
        <v>10000</v>
      </c>
      <c r="D1221">
        <v>10000</v>
      </c>
      <c r="E1221">
        <v>625</v>
      </c>
      <c r="F1221">
        <v>9375</v>
      </c>
      <c r="G1221">
        <v>93.75</v>
      </c>
    </row>
    <row r="1222" spans="1:7" x14ac:dyDescent="0.2">
      <c r="A1222" t="s">
        <v>2355</v>
      </c>
      <c r="B1222" t="s">
        <v>2356</v>
      </c>
      <c r="C1222" s="49">
        <v>35000</v>
      </c>
      <c r="D1222">
        <v>35000</v>
      </c>
      <c r="E1222">
        <v>4758</v>
      </c>
      <c r="F1222">
        <v>30242</v>
      </c>
      <c r="G1222">
        <v>86.4</v>
      </c>
    </row>
    <row r="1223" spans="1:7" x14ac:dyDescent="0.2">
      <c r="A1223" t="s">
        <v>2357</v>
      </c>
      <c r="B1223" t="s">
        <v>512</v>
      </c>
      <c r="C1223" s="49">
        <v>50000</v>
      </c>
      <c r="D1223">
        <v>50000</v>
      </c>
      <c r="E1223">
        <v>5815</v>
      </c>
      <c r="F1223">
        <v>44185</v>
      </c>
      <c r="G1223">
        <v>88.37</v>
      </c>
    </row>
    <row r="1224" spans="1:7" x14ac:dyDescent="0.2">
      <c r="A1224" t="s">
        <v>2358</v>
      </c>
      <c r="B1224" t="s">
        <v>2359</v>
      </c>
      <c r="C1224" s="49">
        <v>15000</v>
      </c>
      <c r="D1224">
        <v>15000</v>
      </c>
      <c r="E1224">
        <v>4961</v>
      </c>
      <c r="F1224">
        <v>10039</v>
      </c>
      <c r="G1224">
        <v>66.92</v>
      </c>
    </row>
    <row r="1225" spans="1:7" x14ac:dyDescent="0.2">
      <c r="A1225" t="s">
        <v>2360</v>
      </c>
      <c r="B1225" t="s">
        <v>2361</v>
      </c>
      <c r="C1225" s="49">
        <v>10000</v>
      </c>
      <c r="D1225">
        <v>10000</v>
      </c>
      <c r="E1225">
        <v>1665</v>
      </c>
      <c r="F1225">
        <v>8335</v>
      </c>
      <c r="G1225">
        <v>83.34</v>
      </c>
    </row>
    <row r="1226" spans="1:7" x14ac:dyDescent="0.2">
      <c r="A1226" t="s">
        <v>2362</v>
      </c>
      <c r="B1226" t="s">
        <v>2363</v>
      </c>
      <c r="C1226" s="49">
        <v>482000</v>
      </c>
      <c r="D1226">
        <v>482000</v>
      </c>
      <c r="E1226">
        <v>0</v>
      </c>
      <c r="F1226">
        <v>482000</v>
      </c>
      <c r="G1226">
        <v>100</v>
      </c>
    </row>
    <row r="1227" spans="1:7" x14ac:dyDescent="0.2">
      <c r="A1227" t="s">
        <v>2364</v>
      </c>
      <c r="B1227" t="s">
        <v>2365</v>
      </c>
      <c r="C1227" s="49">
        <v>7000</v>
      </c>
      <c r="D1227">
        <v>7000</v>
      </c>
      <c r="E1227">
        <v>833</v>
      </c>
      <c r="F1227">
        <v>6167</v>
      </c>
      <c r="G1227">
        <v>88.1</v>
      </c>
    </row>
    <row r="1228" spans="1:7" x14ac:dyDescent="0.2">
      <c r="A1228" t="s">
        <v>2366</v>
      </c>
      <c r="B1228" t="s">
        <v>2367</v>
      </c>
      <c r="C1228" s="49">
        <v>25000</v>
      </c>
      <c r="D1228">
        <v>25000</v>
      </c>
      <c r="E1228">
        <v>0</v>
      </c>
      <c r="F1228">
        <v>25000</v>
      </c>
      <c r="G1228">
        <v>100</v>
      </c>
    </row>
    <row r="1229" spans="1:7" x14ac:dyDescent="0.2">
      <c r="A1229" t="s">
        <v>2368</v>
      </c>
      <c r="B1229" t="s">
        <v>2369</v>
      </c>
      <c r="C1229" s="49">
        <v>110000</v>
      </c>
      <c r="D1229">
        <v>110000</v>
      </c>
      <c r="E1229">
        <v>0</v>
      </c>
      <c r="F1229">
        <v>110000</v>
      </c>
      <c r="G1229">
        <v>100</v>
      </c>
    </row>
    <row r="1230" spans="1:7" x14ac:dyDescent="0.2">
      <c r="A1230" t="s">
        <v>2370</v>
      </c>
      <c r="B1230" t="s">
        <v>2371</v>
      </c>
      <c r="C1230" s="49">
        <v>17000</v>
      </c>
      <c r="D1230">
        <v>17000</v>
      </c>
      <c r="E1230">
        <v>0</v>
      </c>
      <c r="F1230">
        <v>17000</v>
      </c>
      <c r="G1230">
        <v>100</v>
      </c>
    </row>
    <row r="1231" spans="1:7" x14ac:dyDescent="0.2">
      <c r="A1231" t="s">
        <v>2372</v>
      </c>
      <c r="B1231" t="s">
        <v>2373</v>
      </c>
      <c r="C1231" s="49">
        <v>14000</v>
      </c>
      <c r="D1231">
        <v>14000</v>
      </c>
      <c r="E1231">
        <v>0</v>
      </c>
      <c r="F1231">
        <v>14000</v>
      </c>
      <c r="G1231">
        <v>100</v>
      </c>
    </row>
    <row r="1232" spans="1:7" x14ac:dyDescent="0.2">
      <c r="A1232" t="s">
        <v>2374</v>
      </c>
      <c r="B1232" t="s">
        <v>2375</v>
      </c>
      <c r="C1232" s="49">
        <v>4000</v>
      </c>
      <c r="D1232">
        <v>4000</v>
      </c>
      <c r="E1232">
        <v>0</v>
      </c>
      <c r="F1232">
        <v>4000</v>
      </c>
      <c r="G1232">
        <v>100</v>
      </c>
    </row>
    <row r="1233" spans="1:7" x14ac:dyDescent="0.2">
      <c r="A1233" t="s">
        <v>2376</v>
      </c>
      <c r="B1233" t="s">
        <v>2377</v>
      </c>
      <c r="C1233" s="49">
        <v>50000</v>
      </c>
      <c r="D1233">
        <v>50000</v>
      </c>
      <c r="E1233">
        <v>0</v>
      </c>
      <c r="F1233">
        <v>50000</v>
      </c>
      <c r="G1233">
        <v>100</v>
      </c>
    </row>
    <row r="1234" spans="1:7" x14ac:dyDescent="0.2">
      <c r="A1234" t="s">
        <v>2378</v>
      </c>
      <c r="B1234" t="s">
        <v>2379</v>
      </c>
      <c r="C1234" s="49">
        <v>10000</v>
      </c>
      <c r="D1234">
        <v>10000</v>
      </c>
      <c r="E1234">
        <v>674</v>
      </c>
      <c r="F1234">
        <v>9326</v>
      </c>
      <c r="G1234">
        <v>93.26</v>
      </c>
    </row>
    <row r="1235" spans="1:7" x14ac:dyDescent="0.2">
      <c r="A1235" t="s">
        <v>2380</v>
      </c>
      <c r="B1235" t="s">
        <v>2381</v>
      </c>
      <c r="C1235" s="49">
        <v>2000</v>
      </c>
      <c r="D1235">
        <v>2000</v>
      </c>
      <c r="E1235">
        <v>0</v>
      </c>
      <c r="F1235">
        <v>2000</v>
      </c>
      <c r="G1235">
        <v>100</v>
      </c>
    </row>
    <row r="1236" spans="1:7" x14ac:dyDescent="0.2">
      <c r="A1236" t="s">
        <v>2382</v>
      </c>
      <c r="B1236" t="s">
        <v>2383</v>
      </c>
      <c r="C1236" s="49">
        <v>7000</v>
      </c>
      <c r="D1236">
        <v>7000</v>
      </c>
      <c r="E1236">
        <v>70</v>
      </c>
      <c r="F1236">
        <v>6930</v>
      </c>
      <c r="G1236">
        <v>99</v>
      </c>
    </row>
    <row r="1237" spans="1:7" x14ac:dyDescent="0.2">
      <c r="A1237" t="s">
        <v>2384</v>
      </c>
      <c r="B1237" t="s">
        <v>2385</v>
      </c>
      <c r="C1237" s="49">
        <v>1000</v>
      </c>
      <c r="D1237">
        <v>1000</v>
      </c>
      <c r="E1237">
        <v>0</v>
      </c>
      <c r="F1237">
        <v>1000</v>
      </c>
      <c r="G1237">
        <v>100</v>
      </c>
    </row>
    <row r="1238" spans="1:7" x14ac:dyDescent="0.2">
      <c r="A1238" t="s">
        <v>2386</v>
      </c>
      <c r="B1238" t="s">
        <v>2387</v>
      </c>
      <c r="C1238" s="49">
        <v>1000</v>
      </c>
      <c r="D1238">
        <v>1000</v>
      </c>
      <c r="E1238">
        <v>0</v>
      </c>
      <c r="F1238">
        <v>1000</v>
      </c>
      <c r="G1238">
        <v>100</v>
      </c>
    </row>
    <row r="1239" spans="1:7" x14ac:dyDescent="0.2">
      <c r="A1239" t="s">
        <v>2388</v>
      </c>
      <c r="B1239" t="s">
        <v>2389</v>
      </c>
      <c r="C1239" s="49">
        <v>400000</v>
      </c>
      <c r="D1239">
        <v>400000</v>
      </c>
      <c r="E1239">
        <v>50830</v>
      </c>
      <c r="F1239">
        <v>349170</v>
      </c>
      <c r="G1239">
        <v>87.29</v>
      </c>
    </row>
    <row r="1240" spans="1:7" x14ac:dyDescent="0.2">
      <c r="A1240" t="s">
        <v>2390</v>
      </c>
      <c r="B1240" t="s">
        <v>2391</v>
      </c>
      <c r="C1240" s="49">
        <v>100000</v>
      </c>
      <c r="D1240">
        <v>100000</v>
      </c>
      <c r="E1240">
        <v>22943</v>
      </c>
      <c r="F1240">
        <v>77057</v>
      </c>
      <c r="G1240">
        <v>77.05</v>
      </c>
    </row>
    <row r="1241" spans="1:7" x14ac:dyDescent="0.2">
      <c r="A1241" t="s">
        <v>2392</v>
      </c>
      <c r="B1241" t="s">
        <v>2393</v>
      </c>
      <c r="C1241" s="49">
        <v>4000</v>
      </c>
      <c r="D1241">
        <v>4000</v>
      </c>
      <c r="E1241">
        <v>0</v>
      </c>
      <c r="F1241">
        <v>4000</v>
      </c>
      <c r="G1241">
        <v>100</v>
      </c>
    </row>
    <row r="1242" spans="1:7" x14ac:dyDescent="0.2">
      <c r="A1242" t="s">
        <v>2394</v>
      </c>
      <c r="B1242" t="s">
        <v>2395</v>
      </c>
      <c r="C1242" s="49">
        <v>21000</v>
      </c>
      <c r="D1242">
        <v>21000</v>
      </c>
      <c r="E1242">
        <v>1315</v>
      </c>
      <c r="F1242">
        <v>19685</v>
      </c>
      <c r="G1242">
        <v>93.73</v>
      </c>
    </row>
    <row r="1243" spans="1:7" x14ac:dyDescent="0.2">
      <c r="A1243" t="s">
        <v>2396</v>
      </c>
      <c r="B1243" t="s">
        <v>2397</v>
      </c>
      <c r="C1243" s="49">
        <v>83000</v>
      </c>
      <c r="D1243">
        <v>83000</v>
      </c>
      <c r="E1243">
        <v>0</v>
      </c>
      <c r="F1243">
        <v>83000</v>
      </c>
      <c r="G1243">
        <v>100</v>
      </c>
    </row>
    <row r="1244" spans="1:7" x14ac:dyDescent="0.2">
      <c r="A1244" t="s">
        <v>2398</v>
      </c>
      <c r="B1244" t="s">
        <v>2399</v>
      </c>
      <c r="C1244" s="49">
        <v>2000</v>
      </c>
      <c r="D1244">
        <v>2000</v>
      </c>
      <c r="E1244">
        <v>86</v>
      </c>
      <c r="F1244">
        <v>1914</v>
      </c>
      <c r="G1244">
        <v>95.69</v>
      </c>
    </row>
    <row r="1245" spans="1:7" x14ac:dyDescent="0.2">
      <c r="A1245" t="s">
        <v>2400</v>
      </c>
      <c r="B1245" t="s">
        <v>2401</v>
      </c>
      <c r="C1245" s="49">
        <v>13000</v>
      </c>
      <c r="D1245">
        <v>13000</v>
      </c>
      <c r="E1245">
        <v>0</v>
      </c>
      <c r="F1245">
        <v>13000</v>
      </c>
      <c r="G1245">
        <v>100</v>
      </c>
    </row>
    <row r="1246" spans="1:7" x14ac:dyDescent="0.2">
      <c r="A1246" t="s">
        <v>2402</v>
      </c>
      <c r="B1246" t="s">
        <v>2403</v>
      </c>
      <c r="C1246" s="49">
        <v>5000</v>
      </c>
      <c r="D1246">
        <v>5000</v>
      </c>
      <c r="E1246">
        <v>0</v>
      </c>
      <c r="F1246">
        <v>5000</v>
      </c>
      <c r="G1246">
        <v>100</v>
      </c>
    </row>
    <row r="1247" spans="1:7" x14ac:dyDescent="0.2">
      <c r="A1247" t="s">
        <v>2404</v>
      </c>
      <c r="B1247" t="s">
        <v>2405</v>
      </c>
      <c r="C1247" s="49">
        <v>30000</v>
      </c>
      <c r="D1247">
        <v>30000</v>
      </c>
      <c r="E1247">
        <v>2574</v>
      </c>
      <c r="F1247">
        <v>27426</v>
      </c>
      <c r="G1247">
        <v>91.42</v>
      </c>
    </row>
    <row r="1248" spans="1:7" x14ac:dyDescent="0.2">
      <c r="A1248" t="s">
        <v>2406</v>
      </c>
      <c r="B1248" t="s">
        <v>2407</v>
      </c>
      <c r="C1248" s="49">
        <v>54000</v>
      </c>
      <c r="D1248">
        <v>54000</v>
      </c>
      <c r="E1248">
        <v>11593</v>
      </c>
      <c r="F1248">
        <v>42407</v>
      </c>
      <c r="G1248">
        <v>78.53</v>
      </c>
    </row>
    <row r="1249" spans="1:7" x14ac:dyDescent="0.2">
      <c r="A1249" t="s">
        <v>2408</v>
      </c>
      <c r="B1249" t="s">
        <v>2409</v>
      </c>
      <c r="C1249" s="49">
        <v>2000</v>
      </c>
      <c r="D1249">
        <v>2000</v>
      </c>
      <c r="E1249">
        <v>0</v>
      </c>
      <c r="F1249">
        <v>2000</v>
      </c>
      <c r="G1249">
        <v>100</v>
      </c>
    </row>
    <row r="1250" spans="1:7" x14ac:dyDescent="0.2">
      <c r="A1250" t="s">
        <v>2410</v>
      </c>
      <c r="B1250" t="s">
        <v>2411</v>
      </c>
      <c r="C1250" s="49">
        <v>2000</v>
      </c>
      <c r="D1250">
        <v>2000</v>
      </c>
      <c r="E1250">
        <v>0</v>
      </c>
      <c r="F1250">
        <v>2000</v>
      </c>
      <c r="G1250">
        <v>100</v>
      </c>
    </row>
    <row r="1251" spans="1:7" x14ac:dyDescent="0.2">
      <c r="A1251" t="s">
        <v>2412</v>
      </c>
      <c r="B1251" t="s">
        <v>2413</v>
      </c>
      <c r="C1251" s="49">
        <v>300000</v>
      </c>
      <c r="D1251">
        <v>300000</v>
      </c>
      <c r="E1251">
        <v>2970</v>
      </c>
      <c r="F1251">
        <v>297030</v>
      </c>
      <c r="G1251">
        <v>99.01</v>
      </c>
    </row>
    <row r="1252" spans="1:7" x14ac:dyDescent="0.2">
      <c r="A1252" t="s">
        <v>2414</v>
      </c>
      <c r="B1252" t="s">
        <v>2415</v>
      </c>
      <c r="C1252" s="49">
        <v>80000</v>
      </c>
      <c r="D1252">
        <v>80000</v>
      </c>
      <c r="E1252">
        <v>0</v>
      </c>
      <c r="F1252">
        <v>80000</v>
      </c>
      <c r="G1252">
        <v>100</v>
      </c>
    </row>
    <row r="1253" spans="1:7" x14ac:dyDescent="0.2">
      <c r="A1253" t="s">
        <v>2416</v>
      </c>
      <c r="B1253" t="s">
        <v>2417</v>
      </c>
      <c r="C1253" s="49">
        <v>33000</v>
      </c>
      <c r="D1253">
        <v>33000</v>
      </c>
      <c r="E1253">
        <v>0</v>
      </c>
      <c r="F1253">
        <v>33000</v>
      </c>
      <c r="G1253">
        <v>100</v>
      </c>
    </row>
    <row r="1254" spans="1:7" x14ac:dyDescent="0.2">
      <c r="A1254" t="s">
        <v>2418</v>
      </c>
      <c r="B1254" t="s">
        <v>2419</v>
      </c>
      <c r="C1254" s="49">
        <v>20000</v>
      </c>
      <c r="D1254">
        <v>20000</v>
      </c>
      <c r="E1254">
        <v>2342</v>
      </c>
      <c r="F1254">
        <v>17658</v>
      </c>
      <c r="G1254">
        <v>88.29</v>
      </c>
    </row>
    <row r="1255" spans="1:7" x14ac:dyDescent="0.2">
      <c r="A1255" t="s">
        <v>2420</v>
      </c>
      <c r="B1255" t="s">
        <v>524</v>
      </c>
      <c r="C1255" s="49">
        <v>1010000</v>
      </c>
      <c r="D1255">
        <v>1010000</v>
      </c>
      <c r="E1255">
        <v>204555</v>
      </c>
      <c r="F1255">
        <v>805445</v>
      </c>
      <c r="G1255">
        <v>79.739999999999995</v>
      </c>
    </row>
    <row r="1256" spans="1:7" x14ac:dyDescent="0.2">
      <c r="A1256" t="s">
        <v>2421</v>
      </c>
      <c r="B1256" t="s">
        <v>1753</v>
      </c>
      <c r="C1256" s="49">
        <v>12000</v>
      </c>
      <c r="D1256">
        <v>12000</v>
      </c>
      <c r="E1256">
        <v>410</v>
      </c>
      <c r="F1256">
        <v>11590</v>
      </c>
      <c r="G1256">
        <v>96.58</v>
      </c>
    </row>
    <row r="1257" spans="1:7" x14ac:dyDescent="0.2">
      <c r="A1257" t="s">
        <v>2422</v>
      </c>
      <c r="B1257" t="s">
        <v>2423</v>
      </c>
      <c r="C1257" s="49">
        <v>231000</v>
      </c>
      <c r="D1257">
        <v>231000</v>
      </c>
      <c r="E1257">
        <v>0</v>
      </c>
      <c r="F1257">
        <v>231000</v>
      </c>
      <c r="G1257">
        <v>100</v>
      </c>
    </row>
    <row r="1258" spans="1:7" x14ac:dyDescent="0.2">
      <c r="A1258" t="s">
        <v>2424</v>
      </c>
      <c r="B1258" t="s">
        <v>2425</v>
      </c>
      <c r="C1258" s="49">
        <v>19000</v>
      </c>
      <c r="D1258">
        <v>19000</v>
      </c>
      <c r="E1258">
        <v>0</v>
      </c>
      <c r="F1258">
        <v>19000</v>
      </c>
      <c r="G1258">
        <v>100</v>
      </c>
    </row>
    <row r="1259" spans="1:7" x14ac:dyDescent="0.2">
      <c r="A1259" t="s">
        <v>2426</v>
      </c>
      <c r="B1259" t="s">
        <v>1853</v>
      </c>
      <c r="C1259" s="49">
        <v>15000</v>
      </c>
      <c r="D1259">
        <v>15000</v>
      </c>
      <c r="E1259">
        <v>0</v>
      </c>
      <c r="F1259">
        <v>15000</v>
      </c>
      <c r="G1259">
        <v>100</v>
      </c>
    </row>
    <row r="1260" spans="1:7" x14ac:dyDescent="0.2">
      <c r="A1260" t="s">
        <v>2427</v>
      </c>
      <c r="B1260" t="s">
        <v>1951</v>
      </c>
      <c r="C1260" s="49">
        <v>5000</v>
      </c>
      <c r="D1260">
        <v>5000</v>
      </c>
      <c r="E1260">
        <v>508</v>
      </c>
      <c r="F1260">
        <v>4492</v>
      </c>
      <c r="G1260">
        <v>89.84</v>
      </c>
    </row>
    <row r="1261" spans="1:7" x14ac:dyDescent="0.2">
      <c r="A1261" t="s">
        <v>2428</v>
      </c>
      <c r="B1261" t="s">
        <v>1859</v>
      </c>
      <c r="C1261" s="49">
        <v>11000</v>
      </c>
      <c r="D1261">
        <v>11000</v>
      </c>
      <c r="E1261">
        <v>97</v>
      </c>
      <c r="F1261">
        <v>10903</v>
      </c>
      <c r="G1261">
        <v>99.11</v>
      </c>
    </row>
    <row r="1262" spans="1:7" x14ac:dyDescent="0.2">
      <c r="A1262" t="s">
        <v>2429</v>
      </c>
      <c r="B1262" t="s">
        <v>1922</v>
      </c>
      <c r="C1262" s="49">
        <v>10000</v>
      </c>
      <c r="D1262">
        <v>10000</v>
      </c>
      <c r="E1262">
        <v>120</v>
      </c>
      <c r="F1262">
        <v>9880</v>
      </c>
      <c r="G1262">
        <v>98.8</v>
      </c>
    </row>
    <row r="1263" spans="1:7" x14ac:dyDescent="0.2">
      <c r="A1263" t="s">
        <v>2430</v>
      </c>
      <c r="B1263" t="s">
        <v>2431</v>
      </c>
      <c r="C1263" s="49">
        <v>5000</v>
      </c>
      <c r="D1263">
        <v>5000</v>
      </c>
      <c r="E1263">
        <v>1087</v>
      </c>
      <c r="F1263">
        <v>3913</v>
      </c>
      <c r="G1263">
        <v>78.260000000000005</v>
      </c>
    </row>
    <row r="1264" spans="1:7" x14ac:dyDescent="0.2">
      <c r="A1264" t="s">
        <v>2432</v>
      </c>
      <c r="B1264" t="s">
        <v>2433</v>
      </c>
      <c r="C1264" s="49">
        <v>20000</v>
      </c>
      <c r="D1264">
        <v>20000</v>
      </c>
      <c r="E1264">
        <v>1550</v>
      </c>
      <c r="F1264">
        <v>18450</v>
      </c>
      <c r="G1264">
        <v>92.25</v>
      </c>
    </row>
    <row r="1265" spans="1:7" x14ac:dyDescent="0.2">
      <c r="A1265" t="s">
        <v>2434</v>
      </c>
      <c r="B1265" t="s">
        <v>2435</v>
      </c>
      <c r="C1265" s="49">
        <v>130000</v>
      </c>
      <c r="D1265">
        <v>130000</v>
      </c>
      <c r="E1265">
        <v>0</v>
      </c>
      <c r="F1265">
        <v>130000</v>
      </c>
      <c r="G1265">
        <v>100</v>
      </c>
    </row>
    <row r="1266" spans="1:7" x14ac:dyDescent="0.2">
      <c r="A1266" t="s">
        <v>2436</v>
      </c>
      <c r="B1266" t="s">
        <v>2437</v>
      </c>
      <c r="C1266" s="49">
        <v>33000</v>
      </c>
      <c r="D1266">
        <v>33000</v>
      </c>
      <c r="E1266">
        <v>0</v>
      </c>
      <c r="F1266">
        <v>33000</v>
      </c>
      <c r="G1266">
        <v>100</v>
      </c>
    </row>
    <row r="1267" spans="1:7" x14ac:dyDescent="0.2">
      <c r="A1267" t="s">
        <v>2438</v>
      </c>
      <c r="B1267" t="s">
        <v>2439</v>
      </c>
      <c r="C1267" s="49">
        <v>23000</v>
      </c>
      <c r="D1267">
        <v>23000</v>
      </c>
      <c r="E1267">
        <v>2525</v>
      </c>
      <c r="F1267">
        <v>20475</v>
      </c>
      <c r="G1267">
        <v>89.02</v>
      </c>
    </row>
    <row r="1268" spans="1:7" x14ac:dyDescent="0.2">
      <c r="A1268" t="s">
        <v>2440</v>
      </c>
      <c r="B1268" t="s">
        <v>2441</v>
      </c>
      <c r="C1268" s="49">
        <v>30000</v>
      </c>
      <c r="D1268">
        <v>30000</v>
      </c>
      <c r="E1268">
        <v>5286</v>
      </c>
      <c r="F1268">
        <v>24714</v>
      </c>
      <c r="G1268">
        <v>82.38</v>
      </c>
    </row>
    <row r="1269" spans="1:7" x14ac:dyDescent="0.2">
      <c r="A1269" t="s">
        <v>2442</v>
      </c>
      <c r="B1269" t="s">
        <v>2443</v>
      </c>
      <c r="C1269" s="49">
        <v>0</v>
      </c>
      <c r="D1269">
        <v>0</v>
      </c>
      <c r="E1269">
        <v>7079</v>
      </c>
      <c r="F1269">
        <v>-7079</v>
      </c>
      <c r="G1269">
        <v>0</v>
      </c>
    </row>
    <row r="1270" spans="1:7" x14ac:dyDescent="0.2">
      <c r="A1270" t="s">
        <v>2444</v>
      </c>
      <c r="B1270" t="s">
        <v>2445</v>
      </c>
      <c r="C1270" s="49">
        <v>10000</v>
      </c>
      <c r="D1270">
        <v>10000</v>
      </c>
      <c r="E1270">
        <v>1167</v>
      </c>
      <c r="F1270">
        <v>8833</v>
      </c>
      <c r="G1270">
        <v>88.32</v>
      </c>
    </row>
    <row r="1271" spans="1:7" x14ac:dyDescent="0.2">
      <c r="A1271" t="s">
        <v>2446</v>
      </c>
      <c r="B1271" t="s">
        <v>1922</v>
      </c>
      <c r="C1271" s="49">
        <v>8000</v>
      </c>
      <c r="D1271">
        <v>8000</v>
      </c>
      <c r="E1271">
        <v>0</v>
      </c>
      <c r="F1271">
        <v>8000</v>
      </c>
      <c r="G1271">
        <v>100</v>
      </c>
    </row>
    <row r="1272" spans="1:7" x14ac:dyDescent="0.2">
      <c r="A1272" t="s">
        <v>2447</v>
      </c>
      <c r="B1272" t="s">
        <v>2448</v>
      </c>
      <c r="C1272" s="49">
        <v>11000</v>
      </c>
      <c r="D1272">
        <v>11000</v>
      </c>
      <c r="E1272">
        <v>0</v>
      </c>
      <c r="F1272">
        <v>11000</v>
      </c>
      <c r="G1272">
        <v>100</v>
      </c>
    </row>
    <row r="1273" spans="1:7" x14ac:dyDescent="0.2">
      <c r="A1273" t="s">
        <v>2449</v>
      </c>
      <c r="B1273" t="s">
        <v>2450</v>
      </c>
      <c r="C1273" s="49">
        <v>155000</v>
      </c>
      <c r="D1273">
        <v>155000</v>
      </c>
      <c r="E1273">
        <v>17149</v>
      </c>
      <c r="F1273">
        <v>137851</v>
      </c>
      <c r="G1273">
        <v>88.93</v>
      </c>
    </row>
    <row r="1274" spans="1:7" x14ac:dyDescent="0.2">
      <c r="A1274" t="s">
        <v>2451</v>
      </c>
      <c r="B1274" t="s">
        <v>2452</v>
      </c>
      <c r="C1274" s="49">
        <v>17000</v>
      </c>
      <c r="D1274">
        <v>17000</v>
      </c>
      <c r="E1274">
        <v>7050</v>
      </c>
      <c r="F1274">
        <v>9950</v>
      </c>
      <c r="G1274">
        <v>58.52</v>
      </c>
    </row>
    <row r="1275" spans="1:7" x14ac:dyDescent="0.2">
      <c r="A1275" t="s">
        <v>2453</v>
      </c>
      <c r="B1275" t="s">
        <v>1642</v>
      </c>
      <c r="C1275" s="49">
        <v>15000</v>
      </c>
      <c r="D1275">
        <v>15000</v>
      </c>
      <c r="E1275">
        <v>1019</v>
      </c>
      <c r="F1275">
        <v>13981</v>
      </c>
      <c r="G1275">
        <v>93.2</v>
      </c>
    </row>
    <row r="1276" spans="1:7" x14ac:dyDescent="0.2">
      <c r="A1276" t="s">
        <v>2454</v>
      </c>
      <c r="B1276" t="s">
        <v>2455</v>
      </c>
      <c r="C1276" s="49">
        <v>116000</v>
      </c>
      <c r="D1276">
        <v>116000</v>
      </c>
      <c r="E1276">
        <v>3439</v>
      </c>
      <c r="F1276">
        <v>112561</v>
      </c>
      <c r="G1276">
        <v>97.03</v>
      </c>
    </row>
    <row r="1277" spans="1:7" x14ac:dyDescent="0.2">
      <c r="A1277" t="s">
        <v>2456</v>
      </c>
      <c r="B1277" t="s">
        <v>2457</v>
      </c>
      <c r="C1277" s="49">
        <v>100000</v>
      </c>
      <c r="D1277">
        <v>100000</v>
      </c>
      <c r="E1277">
        <v>0</v>
      </c>
      <c r="F1277">
        <v>100000</v>
      </c>
      <c r="G1277">
        <v>100</v>
      </c>
    </row>
    <row r="1278" spans="1:7" x14ac:dyDescent="0.2">
      <c r="A1278" t="s">
        <v>2458</v>
      </c>
      <c r="B1278" t="s">
        <v>530</v>
      </c>
      <c r="C1278" s="49">
        <v>10000</v>
      </c>
      <c r="D1278">
        <v>10000</v>
      </c>
      <c r="E1278">
        <v>645</v>
      </c>
      <c r="F1278">
        <v>9355</v>
      </c>
      <c r="G1278">
        <v>93.55</v>
      </c>
    </row>
    <row r="1279" spans="1:7" x14ac:dyDescent="0.2">
      <c r="A1279" t="s">
        <v>2459</v>
      </c>
      <c r="B1279" t="s">
        <v>2460</v>
      </c>
      <c r="C1279" s="49">
        <v>8000</v>
      </c>
      <c r="D1279">
        <v>8000</v>
      </c>
      <c r="E1279">
        <v>0</v>
      </c>
      <c r="F1279">
        <v>8000</v>
      </c>
      <c r="G1279">
        <v>100</v>
      </c>
    </row>
    <row r="1280" spans="1:7" x14ac:dyDescent="0.2">
      <c r="A1280" t="s">
        <v>2461</v>
      </c>
      <c r="B1280" t="s">
        <v>2462</v>
      </c>
      <c r="C1280" s="49">
        <v>20000</v>
      </c>
      <c r="D1280">
        <v>20000</v>
      </c>
      <c r="E1280">
        <v>0</v>
      </c>
      <c r="F1280">
        <v>20000</v>
      </c>
      <c r="G1280">
        <v>100</v>
      </c>
    </row>
    <row r="1281" spans="1:7" x14ac:dyDescent="0.2">
      <c r="A1281" t="s">
        <v>2463</v>
      </c>
      <c r="B1281" t="s">
        <v>2464</v>
      </c>
      <c r="C1281" s="49">
        <v>720000</v>
      </c>
      <c r="D1281">
        <v>720000</v>
      </c>
      <c r="E1281">
        <v>0</v>
      </c>
      <c r="F1281">
        <v>720000</v>
      </c>
      <c r="G1281">
        <v>100</v>
      </c>
    </row>
    <row r="1282" spans="1:7" x14ac:dyDescent="0.2">
      <c r="A1282" t="s">
        <v>2465</v>
      </c>
      <c r="B1282" t="s">
        <v>2466</v>
      </c>
      <c r="C1282" s="49">
        <v>6000</v>
      </c>
      <c r="D1282">
        <v>6000</v>
      </c>
      <c r="E1282">
        <v>328</v>
      </c>
      <c r="F1282">
        <v>5672</v>
      </c>
      <c r="G1282">
        <v>94.53</v>
      </c>
    </row>
    <row r="1283" spans="1:7" x14ac:dyDescent="0.2">
      <c r="A1283" t="s">
        <v>2467</v>
      </c>
      <c r="B1283" t="s">
        <v>1851</v>
      </c>
      <c r="C1283" s="49">
        <v>6000</v>
      </c>
      <c r="D1283">
        <v>6000</v>
      </c>
      <c r="E1283">
        <v>0</v>
      </c>
      <c r="F1283">
        <v>6000</v>
      </c>
      <c r="G1283">
        <v>100</v>
      </c>
    </row>
    <row r="1284" spans="1:7" x14ac:dyDescent="0.2">
      <c r="A1284" t="s">
        <v>2468</v>
      </c>
      <c r="B1284" t="s">
        <v>2469</v>
      </c>
      <c r="C1284" s="49">
        <v>1000</v>
      </c>
      <c r="D1284">
        <v>1000</v>
      </c>
      <c r="E1284">
        <v>0</v>
      </c>
      <c r="F1284">
        <v>1000</v>
      </c>
      <c r="G1284">
        <v>100</v>
      </c>
    </row>
    <row r="1285" spans="1:7" x14ac:dyDescent="0.2">
      <c r="A1285" t="s">
        <v>2470</v>
      </c>
      <c r="B1285" t="s">
        <v>2471</v>
      </c>
      <c r="C1285" s="49">
        <v>1000</v>
      </c>
      <c r="D1285">
        <v>1000</v>
      </c>
      <c r="E1285">
        <v>0</v>
      </c>
      <c r="F1285">
        <v>1000</v>
      </c>
      <c r="G1285">
        <v>100</v>
      </c>
    </row>
    <row r="1286" spans="1:7" x14ac:dyDescent="0.2">
      <c r="A1286" t="s">
        <v>2472</v>
      </c>
      <c r="B1286" t="s">
        <v>1859</v>
      </c>
      <c r="C1286" s="49">
        <v>5000</v>
      </c>
      <c r="D1286">
        <v>5000</v>
      </c>
      <c r="E1286">
        <v>0</v>
      </c>
      <c r="F1286">
        <v>5000</v>
      </c>
      <c r="G1286">
        <v>100</v>
      </c>
    </row>
    <row r="1287" spans="1:7" x14ac:dyDescent="0.2">
      <c r="A1287" t="s">
        <v>2473</v>
      </c>
      <c r="B1287" t="s">
        <v>2474</v>
      </c>
      <c r="C1287" s="49">
        <v>61000</v>
      </c>
      <c r="D1287">
        <v>61000</v>
      </c>
      <c r="E1287">
        <v>4954</v>
      </c>
      <c r="F1287">
        <v>56046</v>
      </c>
      <c r="G1287">
        <v>91.87</v>
      </c>
    </row>
    <row r="1288" spans="1:7" x14ac:dyDescent="0.2">
      <c r="A1288" t="s">
        <v>2475</v>
      </c>
      <c r="B1288" t="s">
        <v>1876</v>
      </c>
      <c r="C1288" s="49">
        <v>25000</v>
      </c>
      <c r="D1288">
        <v>25000</v>
      </c>
      <c r="E1288">
        <v>3918</v>
      </c>
      <c r="F1288">
        <v>21082</v>
      </c>
      <c r="G1288">
        <v>84.32</v>
      </c>
    </row>
    <row r="1289" spans="1:7" x14ac:dyDescent="0.2">
      <c r="A1289" t="s">
        <v>2476</v>
      </c>
      <c r="B1289" t="s">
        <v>1642</v>
      </c>
      <c r="C1289" s="49">
        <v>10000</v>
      </c>
      <c r="D1289">
        <v>10000</v>
      </c>
      <c r="E1289">
        <v>1452</v>
      </c>
      <c r="F1289">
        <v>8548</v>
      </c>
      <c r="G1289">
        <v>85.48</v>
      </c>
    </row>
    <row r="1290" spans="1:7" x14ac:dyDescent="0.2">
      <c r="A1290" t="s">
        <v>2477</v>
      </c>
      <c r="B1290" t="s">
        <v>542</v>
      </c>
      <c r="C1290" s="49">
        <v>10000</v>
      </c>
      <c r="D1290">
        <v>10000</v>
      </c>
      <c r="E1290">
        <v>0</v>
      </c>
      <c r="F1290">
        <v>10000</v>
      </c>
      <c r="G1290">
        <v>100</v>
      </c>
    </row>
    <row r="1291" spans="1:7" x14ac:dyDescent="0.2">
      <c r="A1291" t="s">
        <v>2478</v>
      </c>
      <c r="B1291" t="s">
        <v>1847</v>
      </c>
      <c r="C1291" s="49">
        <v>6000</v>
      </c>
      <c r="D1291">
        <v>6000</v>
      </c>
      <c r="E1291">
        <v>0</v>
      </c>
      <c r="F1291">
        <v>6000</v>
      </c>
      <c r="G1291">
        <v>100</v>
      </c>
    </row>
    <row r="1292" spans="1:7" x14ac:dyDescent="0.2">
      <c r="A1292" t="s">
        <v>2479</v>
      </c>
      <c r="B1292" t="s">
        <v>1849</v>
      </c>
      <c r="C1292" s="49">
        <v>29000</v>
      </c>
      <c r="D1292">
        <v>29000</v>
      </c>
      <c r="E1292">
        <v>0</v>
      </c>
      <c r="F1292">
        <v>29000</v>
      </c>
      <c r="G1292">
        <v>100</v>
      </c>
    </row>
    <row r="1293" spans="1:7" x14ac:dyDescent="0.2">
      <c r="A1293" t="s">
        <v>2480</v>
      </c>
      <c r="B1293" t="s">
        <v>1851</v>
      </c>
      <c r="C1293" s="49">
        <v>4000</v>
      </c>
      <c r="D1293">
        <v>4000</v>
      </c>
      <c r="E1293">
        <v>0</v>
      </c>
      <c r="F1293">
        <v>4000</v>
      </c>
      <c r="G1293">
        <v>100</v>
      </c>
    </row>
    <row r="1294" spans="1:7" x14ac:dyDescent="0.2">
      <c r="A1294" t="s">
        <v>2481</v>
      </c>
      <c r="B1294" t="s">
        <v>1859</v>
      </c>
      <c r="C1294" s="49">
        <v>4000</v>
      </c>
      <c r="D1294">
        <v>4000</v>
      </c>
      <c r="E1294">
        <v>0</v>
      </c>
      <c r="F1294">
        <v>4000</v>
      </c>
      <c r="G1294">
        <v>100</v>
      </c>
    </row>
    <row r="1295" spans="1:7" x14ac:dyDescent="0.2">
      <c r="A1295" t="s">
        <v>2482</v>
      </c>
      <c r="B1295" t="s">
        <v>1876</v>
      </c>
      <c r="C1295" s="49">
        <v>80000</v>
      </c>
      <c r="D1295">
        <v>80000</v>
      </c>
      <c r="E1295">
        <v>12132</v>
      </c>
      <c r="F1295">
        <v>67868</v>
      </c>
      <c r="G1295">
        <v>84.83</v>
      </c>
    </row>
    <row r="1296" spans="1:7" x14ac:dyDescent="0.2">
      <c r="A1296" t="s">
        <v>2483</v>
      </c>
      <c r="B1296" t="s">
        <v>2484</v>
      </c>
      <c r="C1296" s="49">
        <v>91000</v>
      </c>
      <c r="D1296">
        <v>91000</v>
      </c>
      <c r="E1296">
        <v>5662</v>
      </c>
      <c r="F1296">
        <v>85338</v>
      </c>
      <c r="G1296">
        <v>93.77</v>
      </c>
    </row>
    <row r="1297" spans="1:7" x14ac:dyDescent="0.2">
      <c r="A1297" t="s">
        <v>2485</v>
      </c>
      <c r="B1297" t="s">
        <v>2486</v>
      </c>
      <c r="C1297" s="49">
        <v>175000</v>
      </c>
      <c r="D1297">
        <v>175000</v>
      </c>
      <c r="E1297">
        <v>18540</v>
      </c>
      <c r="F1297">
        <v>156460</v>
      </c>
      <c r="G1297">
        <v>89.4</v>
      </c>
    </row>
    <row r="1298" spans="1:7" x14ac:dyDescent="0.2">
      <c r="A1298" t="s">
        <v>2487</v>
      </c>
      <c r="B1298" t="s">
        <v>1642</v>
      </c>
      <c r="C1298" s="49">
        <v>12000</v>
      </c>
      <c r="D1298">
        <v>12000</v>
      </c>
      <c r="E1298">
        <v>1395</v>
      </c>
      <c r="F1298">
        <v>10605</v>
      </c>
      <c r="G1298">
        <v>88.37</v>
      </c>
    </row>
    <row r="1299" spans="1:7" x14ac:dyDescent="0.2">
      <c r="A1299" t="s">
        <v>2488</v>
      </c>
      <c r="B1299" t="s">
        <v>2489</v>
      </c>
      <c r="C1299" s="49">
        <v>73000</v>
      </c>
      <c r="D1299">
        <v>73000</v>
      </c>
      <c r="E1299">
        <v>2913</v>
      </c>
      <c r="F1299">
        <v>70087</v>
      </c>
      <c r="G1299">
        <v>96</v>
      </c>
    </row>
    <row r="1300" spans="1:7" x14ac:dyDescent="0.2">
      <c r="A1300" t="s">
        <v>2490</v>
      </c>
      <c r="B1300" t="s">
        <v>2491</v>
      </c>
      <c r="C1300" s="49">
        <v>124000</v>
      </c>
      <c r="D1300">
        <v>124000</v>
      </c>
      <c r="E1300">
        <v>12207</v>
      </c>
      <c r="F1300">
        <v>111793</v>
      </c>
      <c r="G1300">
        <v>90.15</v>
      </c>
    </row>
    <row r="1301" spans="1:7" x14ac:dyDescent="0.2">
      <c r="A1301" t="s">
        <v>2492</v>
      </c>
      <c r="B1301" t="s">
        <v>2493</v>
      </c>
      <c r="C1301" s="49">
        <v>28000</v>
      </c>
      <c r="D1301">
        <v>28000</v>
      </c>
      <c r="E1301">
        <v>4582</v>
      </c>
      <c r="F1301">
        <v>23418</v>
      </c>
      <c r="G1301">
        <v>83.63</v>
      </c>
    </row>
    <row r="1302" spans="1:7" x14ac:dyDescent="0.2">
      <c r="A1302" t="s">
        <v>2494</v>
      </c>
      <c r="B1302" t="s">
        <v>2495</v>
      </c>
      <c r="C1302" s="49">
        <v>39000</v>
      </c>
      <c r="D1302">
        <v>39000</v>
      </c>
      <c r="E1302">
        <v>0</v>
      </c>
      <c r="F1302">
        <v>39000</v>
      </c>
      <c r="G1302">
        <v>100</v>
      </c>
    </row>
    <row r="1303" spans="1:7" x14ac:dyDescent="0.2">
      <c r="A1303" t="s">
        <v>2496</v>
      </c>
      <c r="B1303" t="s">
        <v>2497</v>
      </c>
      <c r="C1303" s="49">
        <v>1000</v>
      </c>
      <c r="D1303">
        <v>1000</v>
      </c>
      <c r="E1303">
        <v>250</v>
      </c>
      <c r="F1303">
        <v>750</v>
      </c>
      <c r="G1303">
        <v>75</v>
      </c>
    </row>
    <row r="1304" spans="1:7" x14ac:dyDescent="0.2">
      <c r="A1304" t="s">
        <v>2498</v>
      </c>
      <c r="B1304" t="s">
        <v>2499</v>
      </c>
      <c r="C1304" s="49">
        <v>1000</v>
      </c>
      <c r="D1304">
        <v>1000</v>
      </c>
      <c r="E1304">
        <v>0</v>
      </c>
      <c r="F1304">
        <v>1000</v>
      </c>
      <c r="G1304">
        <v>100</v>
      </c>
    </row>
    <row r="1305" spans="1:7" x14ac:dyDescent="0.2">
      <c r="A1305" t="s">
        <v>2500</v>
      </c>
      <c r="B1305" t="s">
        <v>2501</v>
      </c>
      <c r="C1305" s="49">
        <v>6000</v>
      </c>
      <c r="D1305">
        <v>6000</v>
      </c>
      <c r="E1305">
        <v>186</v>
      </c>
      <c r="F1305">
        <v>5814</v>
      </c>
      <c r="G1305">
        <v>96.89</v>
      </c>
    </row>
    <row r="1306" spans="1:7" x14ac:dyDescent="0.2">
      <c r="A1306" t="s">
        <v>2502</v>
      </c>
      <c r="B1306" t="s">
        <v>2503</v>
      </c>
      <c r="C1306" s="49">
        <v>15000</v>
      </c>
      <c r="D1306">
        <v>15000</v>
      </c>
      <c r="E1306">
        <v>0</v>
      </c>
      <c r="F1306">
        <v>15000</v>
      </c>
      <c r="G1306">
        <v>100</v>
      </c>
    </row>
    <row r="1307" spans="1:7" x14ac:dyDescent="0.2">
      <c r="A1307" t="s">
        <v>2504</v>
      </c>
      <c r="B1307" t="s">
        <v>2505</v>
      </c>
      <c r="C1307" s="49">
        <v>80000</v>
      </c>
      <c r="D1307">
        <v>80000</v>
      </c>
      <c r="E1307">
        <v>0</v>
      </c>
      <c r="F1307">
        <v>80000</v>
      </c>
      <c r="G1307">
        <v>100</v>
      </c>
    </row>
    <row r="1308" spans="1:7" x14ac:dyDescent="0.2">
      <c r="A1308" t="s">
        <v>2506</v>
      </c>
      <c r="B1308" t="s">
        <v>2507</v>
      </c>
      <c r="C1308" s="49">
        <v>40000</v>
      </c>
      <c r="D1308">
        <v>40000</v>
      </c>
      <c r="E1308">
        <v>8100</v>
      </c>
      <c r="F1308">
        <v>31900</v>
      </c>
      <c r="G1308">
        <v>79.75</v>
      </c>
    </row>
    <row r="1309" spans="1:7" x14ac:dyDescent="0.2">
      <c r="A1309" t="s">
        <v>2508</v>
      </c>
      <c r="B1309" t="s">
        <v>2509</v>
      </c>
      <c r="C1309" s="49">
        <v>15000</v>
      </c>
      <c r="D1309">
        <v>15000</v>
      </c>
      <c r="E1309">
        <v>370</v>
      </c>
      <c r="F1309">
        <v>14630</v>
      </c>
      <c r="G1309">
        <v>97.53</v>
      </c>
    </row>
    <row r="1310" spans="1:7" x14ac:dyDescent="0.2">
      <c r="A1310" t="s">
        <v>2510</v>
      </c>
      <c r="B1310" t="s">
        <v>2511</v>
      </c>
      <c r="C1310" s="49">
        <v>27000</v>
      </c>
      <c r="D1310">
        <v>27000</v>
      </c>
      <c r="E1310">
        <v>0</v>
      </c>
      <c r="F1310">
        <v>27000</v>
      </c>
      <c r="G1310">
        <v>100</v>
      </c>
    </row>
    <row r="1311" spans="1:7" x14ac:dyDescent="0.2">
      <c r="A1311" t="s">
        <v>2512</v>
      </c>
      <c r="B1311" t="s">
        <v>2513</v>
      </c>
      <c r="C1311" s="49">
        <v>27000</v>
      </c>
      <c r="D1311">
        <v>27000</v>
      </c>
      <c r="E1311">
        <v>0</v>
      </c>
      <c r="F1311">
        <v>27000</v>
      </c>
      <c r="G1311">
        <v>100</v>
      </c>
    </row>
    <row r="1312" spans="1:7" x14ac:dyDescent="0.2">
      <c r="A1312" t="s">
        <v>2514</v>
      </c>
      <c r="B1312" t="s">
        <v>2515</v>
      </c>
      <c r="C1312" s="49">
        <v>50000</v>
      </c>
      <c r="D1312">
        <v>50000</v>
      </c>
      <c r="E1312">
        <v>0</v>
      </c>
      <c r="F1312">
        <v>50000</v>
      </c>
      <c r="G1312">
        <v>100</v>
      </c>
    </row>
    <row r="1313" spans="1:7" x14ac:dyDescent="0.2">
      <c r="A1313" t="s">
        <v>2516</v>
      </c>
      <c r="B1313" t="s">
        <v>2517</v>
      </c>
      <c r="C1313" s="49">
        <v>200000</v>
      </c>
      <c r="D1313">
        <v>200000</v>
      </c>
      <c r="E1313">
        <v>9680</v>
      </c>
      <c r="F1313">
        <v>190320</v>
      </c>
      <c r="G1313">
        <v>95.16</v>
      </c>
    </row>
    <row r="1314" spans="1:7" x14ac:dyDescent="0.2">
      <c r="A1314" t="s">
        <v>2518</v>
      </c>
      <c r="B1314" t="s">
        <v>2519</v>
      </c>
      <c r="C1314" s="49">
        <v>67000</v>
      </c>
      <c r="D1314">
        <v>67000</v>
      </c>
      <c r="E1314">
        <v>5125</v>
      </c>
      <c r="F1314">
        <v>61875</v>
      </c>
      <c r="G1314">
        <v>92.35</v>
      </c>
    </row>
    <row r="1315" spans="1:7" x14ac:dyDescent="0.2">
      <c r="A1315" t="s">
        <v>2520</v>
      </c>
      <c r="B1315" t="s">
        <v>2521</v>
      </c>
      <c r="C1315" s="49">
        <v>25000</v>
      </c>
      <c r="D1315">
        <v>25000</v>
      </c>
      <c r="E1315">
        <v>100</v>
      </c>
      <c r="F1315">
        <v>24900</v>
      </c>
      <c r="G1315">
        <v>99.6</v>
      </c>
    </row>
    <row r="1316" spans="1:7" x14ac:dyDescent="0.2">
      <c r="A1316" t="s">
        <v>2522</v>
      </c>
      <c r="B1316" t="s">
        <v>2523</v>
      </c>
      <c r="C1316" s="49">
        <v>40000</v>
      </c>
      <c r="D1316">
        <v>40000</v>
      </c>
      <c r="E1316">
        <v>5317</v>
      </c>
      <c r="F1316">
        <v>34683</v>
      </c>
      <c r="G1316">
        <v>86.7</v>
      </c>
    </row>
    <row r="1317" spans="1:7" x14ac:dyDescent="0.2">
      <c r="A1317" t="s">
        <v>2524</v>
      </c>
      <c r="B1317" t="s">
        <v>2525</v>
      </c>
      <c r="C1317" s="49">
        <v>245000</v>
      </c>
      <c r="D1317">
        <v>245000</v>
      </c>
      <c r="E1317">
        <v>0</v>
      </c>
      <c r="F1317">
        <v>245000</v>
      </c>
      <c r="G1317">
        <v>100</v>
      </c>
    </row>
    <row r="1318" spans="1:7" x14ac:dyDescent="0.2">
      <c r="A1318" t="s">
        <v>2526</v>
      </c>
      <c r="B1318" t="s">
        <v>2527</v>
      </c>
      <c r="C1318" s="49">
        <v>36000</v>
      </c>
      <c r="D1318">
        <v>36000</v>
      </c>
      <c r="E1318">
        <v>585</v>
      </c>
      <c r="F1318">
        <v>35415</v>
      </c>
      <c r="G1318">
        <v>98.37</v>
      </c>
    </row>
    <row r="1319" spans="1:7" x14ac:dyDescent="0.2">
      <c r="A1319" t="s">
        <v>2528</v>
      </c>
      <c r="B1319" t="s">
        <v>2529</v>
      </c>
      <c r="C1319" s="49">
        <v>54000</v>
      </c>
      <c r="D1319">
        <v>54000</v>
      </c>
      <c r="E1319">
        <v>0</v>
      </c>
      <c r="F1319">
        <v>54000</v>
      </c>
      <c r="G1319">
        <v>100</v>
      </c>
    </row>
    <row r="1320" spans="1:7" x14ac:dyDescent="0.2">
      <c r="A1320" t="s">
        <v>2530</v>
      </c>
      <c r="B1320" t="s">
        <v>2531</v>
      </c>
      <c r="C1320" s="49">
        <v>40000</v>
      </c>
      <c r="D1320">
        <v>40000</v>
      </c>
      <c r="E1320">
        <v>8948</v>
      </c>
      <c r="F1320">
        <v>31052</v>
      </c>
      <c r="G1320">
        <v>77.63</v>
      </c>
    </row>
    <row r="1321" spans="1:7" x14ac:dyDescent="0.2">
      <c r="A1321" t="s">
        <v>2532</v>
      </c>
      <c r="B1321" t="s">
        <v>2533</v>
      </c>
      <c r="C1321" s="49">
        <v>14000</v>
      </c>
      <c r="D1321">
        <v>14000</v>
      </c>
      <c r="E1321">
        <v>784</v>
      </c>
      <c r="F1321">
        <v>13216</v>
      </c>
      <c r="G1321">
        <v>94.39</v>
      </c>
    </row>
    <row r="1322" spans="1:7" x14ac:dyDescent="0.2">
      <c r="A1322" t="s">
        <v>2534</v>
      </c>
      <c r="B1322" t="s">
        <v>2535</v>
      </c>
      <c r="C1322" s="49">
        <v>87000</v>
      </c>
      <c r="D1322">
        <v>87000</v>
      </c>
      <c r="E1322">
        <v>0</v>
      </c>
      <c r="F1322">
        <v>87000</v>
      </c>
      <c r="G1322">
        <v>100</v>
      </c>
    </row>
    <row r="1323" spans="1:7" x14ac:dyDescent="0.2">
      <c r="A1323" t="s">
        <v>2536</v>
      </c>
      <c r="B1323" t="s">
        <v>1548</v>
      </c>
      <c r="C1323" s="49">
        <v>10000</v>
      </c>
      <c r="D1323">
        <v>10000</v>
      </c>
      <c r="E1323">
        <v>174</v>
      </c>
      <c r="F1323">
        <v>9826</v>
      </c>
      <c r="G1323">
        <v>98.26</v>
      </c>
    </row>
    <row r="1324" spans="1:7" x14ac:dyDescent="0.2">
      <c r="A1324" t="s">
        <v>2537</v>
      </c>
      <c r="B1324" t="s">
        <v>2538</v>
      </c>
      <c r="C1324" s="49">
        <v>1000</v>
      </c>
      <c r="D1324">
        <v>1000</v>
      </c>
      <c r="E1324">
        <v>0</v>
      </c>
      <c r="F1324">
        <v>1000</v>
      </c>
      <c r="G1324">
        <v>100</v>
      </c>
    </row>
    <row r="1325" spans="1:7" x14ac:dyDescent="0.2">
      <c r="A1325" t="s">
        <v>2539</v>
      </c>
      <c r="B1325" t="s">
        <v>2540</v>
      </c>
      <c r="C1325" s="49">
        <v>36000</v>
      </c>
      <c r="D1325">
        <v>36000</v>
      </c>
      <c r="E1325">
        <v>4242</v>
      </c>
      <c r="F1325">
        <v>31758</v>
      </c>
      <c r="G1325">
        <v>88.21</v>
      </c>
    </row>
    <row r="1326" spans="1:7" x14ac:dyDescent="0.2">
      <c r="A1326" t="s">
        <v>2541</v>
      </c>
      <c r="B1326" t="s">
        <v>2542</v>
      </c>
      <c r="C1326" s="49">
        <v>300000</v>
      </c>
      <c r="D1326">
        <v>300000</v>
      </c>
      <c r="E1326">
        <v>0</v>
      </c>
      <c r="F1326">
        <v>300000</v>
      </c>
      <c r="G1326">
        <v>100</v>
      </c>
    </row>
    <row r="1327" spans="1:7" x14ac:dyDescent="0.2">
      <c r="A1327" t="s">
        <v>2543</v>
      </c>
      <c r="B1327" t="s">
        <v>2544</v>
      </c>
      <c r="C1327" s="49">
        <v>240000</v>
      </c>
      <c r="D1327">
        <v>240000</v>
      </c>
      <c r="E1327">
        <v>28469</v>
      </c>
      <c r="F1327">
        <v>211531</v>
      </c>
      <c r="G1327">
        <v>88.13</v>
      </c>
    </row>
    <row r="1328" spans="1:7" x14ac:dyDescent="0.2">
      <c r="A1328" t="s">
        <v>2545</v>
      </c>
      <c r="B1328" t="s">
        <v>2546</v>
      </c>
      <c r="C1328" s="49">
        <v>300000</v>
      </c>
      <c r="D1328">
        <v>300000</v>
      </c>
      <c r="E1328">
        <v>42757</v>
      </c>
      <c r="F1328">
        <v>257243</v>
      </c>
      <c r="G1328">
        <v>85.74</v>
      </c>
    </row>
    <row r="1329" spans="1:7" x14ac:dyDescent="0.2">
      <c r="A1329" t="s">
        <v>2547</v>
      </c>
      <c r="B1329" t="s">
        <v>568</v>
      </c>
      <c r="C1329" s="49">
        <v>2500000</v>
      </c>
      <c r="D1329">
        <v>2500000</v>
      </c>
      <c r="E1329">
        <v>213378</v>
      </c>
      <c r="F1329">
        <v>2286622</v>
      </c>
      <c r="G1329">
        <v>91.46</v>
      </c>
    </row>
    <row r="1330" spans="1:7" x14ac:dyDescent="0.2">
      <c r="A1330" t="s">
        <v>2548</v>
      </c>
      <c r="B1330" t="s">
        <v>1642</v>
      </c>
      <c r="C1330" s="49">
        <v>15000</v>
      </c>
      <c r="D1330">
        <v>15000</v>
      </c>
      <c r="E1330">
        <v>3910</v>
      </c>
      <c r="F1330">
        <v>11090</v>
      </c>
      <c r="G1330">
        <v>73.930000000000007</v>
      </c>
    </row>
    <row r="1331" spans="1:7" x14ac:dyDescent="0.2">
      <c r="A1331" t="s">
        <v>2549</v>
      </c>
      <c r="B1331" t="s">
        <v>2550</v>
      </c>
      <c r="C1331" s="49">
        <v>120000</v>
      </c>
      <c r="D1331">
        <v>120000</v>
      </c>
      <c r="E1331">
        <v>3550</v>
      </c>
      <c r="F1331">
        <v>116450</v>
      </c>
      <c r="G1331">
        <v>97.04</v>
      </c>
    </row>
    <row r="1332" spans="1:7" x14ac:dyDescent="0.2">
      <c r="A1332" t="s">
        <v>2551</v>
      </c>
      <c r="B1332" t="s">
        <v>2552</v>
      </c>
      <c r="C1332" s="49">
        <v>0</v>
      </c>
      <c r="D1332">
        <v>0</v>
      </c>
      <c r="E1332">
        <v>1874</v>
      </c>
      <c r="F1332">
        <v>-1874</v>
      </c>
      <c r="G1332">
        <v>0</v>
      </c>
    </row>
    <row r="1333" spans="1:7" x14ac:dyDescent="0.2">
      <c r="A1333" t="s">
        <v>2553</v>
      </c>
      <c r="B1333" t="s">
        <v>2554</v>
      </c>
      <c r="C1333" s="49">
        <v>20000</v>
      </c>
      <c r="D1333">
        <v>20000</v>
      </c>
      <c r="E1333">
        <v>1518</v>
      </c>
      <c r="F1333">
        <v>18482</v>
      </c>
      <c r="G1333">
        <v>92.41</v>
      </c>
    </row>
    <row r="1334" spans="1:7" x14ac:dyDescent="0.2">
      <c r="A1334" t="s">
        <v>2555</v>
      </c>
      <c r="B1334" t="s">
        <v>1884</v>
      </c>
      <c r="C1334" s="49">
        <v>39000</v>
      </c>
      <c r="D1334">
        <v>39000</v>
      </c>
      <c r="E1334">
        <v>1054</v>
      </c>
      <c r="F1334">
        <v>37946</v>
      </c>
      <c r="G1334">
        <v>97.29</v>
      </c>
    </row>
    <row r="1335" spans="1:7" x14ac:dyDescent="0.2">
      <c r="A1335" t="s">
        <v>2556</v>
      </c>
      <c r="B1335" t="s">
        <v>2557</v>
      </c>
      <c r="C1335" s="49">
        <v>6000</v>
      </c>
      <c r="D1335">
        <v>6000</v>
      </c>
      <c r="E1335">
        <v>0</v>
      </c>
      <c r="F1335">
        <v>6000</v>
      </c>
      <c r="G1335">
        <v>100</v>
      </c>
    </row>
    <row r="1336" spans="1:7" x14ac:dyDescent="0.2">
      <c r="A1336" t="s">
        <v>2558</v>
      </c>
      <c r="B1336" t="s">
        <v>2559</v>
      </c>
      <c r="C1336" s="49">
        <v>200000</v>
      </c>
      <c r="D1336">
        <v>200000</v>
      </c>
      <c r="E1336">
        <v>0</v>
      </c>
      <c r="F1336">
        <v>200000</v>
      </c>
      <c r="G1336">
        <v>100</v>
      </c>
    </row>
    <row r="1337" spans="1:7" x14ac:dyDescent="0.2">
      <c r="A1337" t="s">
        <v>2560</v>
      </c>
      <c r="B1337" t="s">
        <v>2561</v>
      </c>
      <c r="C1337" s="49">
        <v>16000</v>
      </c>
      <c r="D1337">
        <v>16000</v>
      </c>
      <c r="E1337">
        <v>0</v>
      </c>
      <c r="F1337">
        <v>16000</v>
      </c>
      <c r="G1337">
        <v>100</v>
      </c>
    </row>
    <row r="1338" spans="1:7" x14ac:dyDescent="0.2">
      <c r="A1338" t="s">
        <v>2562</v>
      </c>
      <c r="B1338" t="s">
        <v>2563</v>
      </c>
      <c r="C1338" s="49">
        <v>6000</v>
      </c>
      <c r="D1338">
        <v>6000</v>
      </c>
      <c r="E1338">
        <v>0</v>
      </c>
      <c r="F1338">
        <v>6000</v>
      </c>
      <c r="G1338">
        <v>100</v>
      </c>
    </row>
    <row r="1339" spans="1:7" x14ac:dyDescent="0.2">
      <c r="A1339" t="s">
        <v>2564</v>
      </c>
      <c r="B1339" t="s">
        <v>2565</v>
      </c>
      <c r="C1339" s="49">
        <v>1000</v>
      </c>
      <c r="D1339">
        <v>1000</v>
      </c>
      <c r="E1339">
        <v>0</v>
      </c>
      <c r="F1339">
        <v>1000</v>
      </c>
      <c r="G1339">
        <v>100</v>
      </c>
    </row>
    <row r="1340" spans="1:7" x14ac:dyDescent="0.2">
      <c r="A1340" t="s">
        <v>2566</v>
      </c>
      <c r="B1340" t="s">
        <v>2567</v>
      </c>
      <c r="C1340" s="49">
        <v>3000</v>
      </c>
      <c r="D1340">
        <v>3000</v>
      </c>
      <c r="E1340">
        <v>137</v>
      </c>
      <c r="F1340">
        <v>2863</v>
      </c>
      <c r="G1340">
        <v>95.43</v>
      </c>
    </row>
    <row r="1341" spans="1:7" x14ac:dyDescent="0.2">
      <c r="A1341" t="s">
        <v>2568</v>
      </c>
      <c r="B1341" t="s">
        <v>2569</v>
      </c>
      <c r="C1341" s="49">
        <v>3000</v>
      </c>
      <c r="D1341">
        <v>3000</v>
      </c>
      <c r="E1341">
        <v>0</v>
      </c>
      <c r="F1341">
        <v>3000</v>
      </c>
      <c r="G1341">
        <v>100</v>
      </c>
    </row>
    <row r="1342" spans="1:7" x14ac:dyDescent="0.2">
      <c r="A1342" t="s">
        <v>2570</v>
      </c>
      <c r="B1342" t="s">
        <v>2571</v>
      </c>
      <c r="C1342" s="49">
        <v>1000</v>
      </c>
      <c r="D1342">
        <v>1000</v>
      </c>
      <c r="E1342">
        <v>0</v>
      </c>
      <c r="F1342">
        <v>1000</v>
      </c>
      <c r="G1342">
        <v>100</v>
      </c>
    </row>
    <row r="1343" spans="1:7" x14ac:dyDescent="0.2">
      <c r="A1343" t="s">
        <v>2572</v>
      </c>
      <c r="B1343" t="s">
        <v>2573</v>
      </c>
      <c r="C1343" s="49">
        <v>12000</v>
      </c>
      <c r="D1343">
        <v>12000</v>
      </c>
      <c r="E1343">
        <v>585</v>
      </c>
      <c r="F1343">
        <v>11415</v>
      </c>
      <c r="G1343">
        <v>95.12</v>
      </c>
    </row>
    <row r="1344" spans="1:7" x14ac:dyDescent="0.2">
      <c r="A1344" t="s">
        <v>2574</v>
      </c>
      <c r="B1344" t="s">
        <v>2575</v>
      </c>
      <c r="C1344" s="49">
        <v>82000</v>
      </c>
      <c r="D1344">
        <v>82000</v>
      </c>
      <c r="E1344">
        <v>13572</v>
      </c>
      <c r="F1344">
        <v>68428</v>
      </c>
      <c r="G1344">
        <v>83.44</v>
      </c>
    </row>
    <row r="1345" spans="1:7" x14ac:dyDescent="0.2">
      <c r="A1345" t="s">
        <v>2576</v>
      </c>
      <c r="B1345" t="s">
        <v>2577</v>
      </c>
      <c r="C1345" s="49">
        <v>6000</v>
      </c>
      <c r="D1345">
        <v>6000</v>
      </c>
      <c r="E1345">
        <v>0</v>
      </c>
      <c r="F1345">
        <v>6000</v>
      </c>
      <c r="G1345">
        <v>100</v>
      </c>
    </row>
    <row r="1346" spans="1:7" x14ac:dyDescent="0.2">
      <c r="A1346" t="s">
        <v>2578</v>
      </c>
      <c r="B1346" t="s">
        <v>2579</v>
      </c>
      <c r="C1346" s="49">
        <v>2000</v>
      </c>
      <c r="D1346">
        <v>2000</v>
      </c>
      <c r="E1346">
        <v>0</v>
      </c>
      <c r="F1346">
        <v>2000</v>
      </c>
      <c r="G1346">
        <v>100</v>
      </c>
    </row>
    <row r="1347" spans="1:7" x14ac:dyDescent="0.2">
      <c r="A1347" t="s">
        <v>2580</v>
      </c>
      <c r="B1347" t="s">
        <v>1951</v>
      </c>
      <c r="C1347" s="49">
        <v>3000</v>
      </c>
      <c r="D1347">
        <v>3000</v>
      </c>
      <c r="E1347">
        <v>391</v>
      </c>
      <c r="F1347">
        <v>2609</v>
      </c>
      <c r="G1347">
        <v>86.95</v>
      </c>
    </row>
    <row r="1348" spans="1:7" x14ac:dyDescent="0.2">
      <c r="A1348" t="s">
        <v>2581</v>
      </c>
      <c r="B1348" t="s">
        <v>2582</v>
      </c>
      <c r="C1348" s="49">
        <v>15000</v>
      </c>
      <c r="D1348">
        <v>15000</v>
      </c>
      <c r="E1348">
        <v>1278</v>
      </c>
      <c r="F1348">
        <v>13722</v>
      </c>
      <c r="G1348">
        <v>91.48</v>
      </c>
    </row>
    <row r="1349" spans="1:7" x14ac:dyDescent="0.2">
      <c r="A1349" t="s">
        <v>2583</v>
      </c>
      <c r="B1349" t="s">
        <v>2584</v>
      </c>
      <c r="C1349" s="49">
        <v>1000</v>
      </c>
      <c r="D1349">
        <v>1000</v>
      </c>
      <c r="E1349">
        <v>0</v>
      </c>
      <c r="F1349">
        <v>1000</v>
      </c>
      <c r="G1349">
        <v>100</v>
      </c>
    </row>
    <row r="1350" spans="1:7" x14ac:dyDescent="0.2">
      <c r="A1350" t="s">
        <v>2585</v>
      </c>
      <c r="B1350" t="s">
        <v>1884</v>
      </c>
      <c r="C1350" s="49">
        <v>5000</v>
      </c>
      <c r="D1350">
        <v>5000</v>
      </c>
      <c r="E1350">
        <v>0</v>
      </c>
      <c r="F1350">
        <v>5000</v>
      </c>
      <c r="G1350">
        <v>100</v>
      </c>
    </row>
    <row r="1351" spans="1:7" x14ac:dyDescent="0.2">
      <c r="A1351" t="s">
        <v>2586</v>
      </c>
      <c r="B1351" t="s">
        <v>1548</v>
      </c>
      <c r="C1351" s="49">
        <v>3000</v>
      </c>
      <c r="D1351">
        <v>3000</v>
      </c>
      <c r="E1351">
        <v>49</v>
      </c>
      <c r="F1351">
        <v>2951</v>
      </c>
      <c r="G1351">
        <v>98.36</v>
      </c>
    </row>
    <row r="1352" spans="1:7" x14ac:dyDescent="0.2">
      <c r="A1352" t="s">
        <v>2587</v>
      </c>
      <c r="B1352" t="s">
        <v>2588</v>
      </c>
      <c r="C1352" s="49">
        <v>45000</v>
      </c>
      <c r="D1352">
        <v>45000</v>
      </c>
      <c r="E1352">
        <v>0</v>
      </c>
      <c r="F1352">
        <v>45000</v>
      </c>
      <c r="G1352">
        <v>100</v>
      </c>
    </row>
    <row r="1353" spans="1:7" x14ac:dyDescent="0.2">
      <c r="A1353" t="s">
        <v>2589</v>
      </c>
      <c r="B1353" t="s">
        <v>2590</v>
      </c>
      <c r="C1353" s="49">
        <v>3000</v>
      </c>
      <c r="D1353">
        <v>3000</v>
      </c>
      <c r="E1353">
        <v>0</v>
      </c>
      <c r="F1353">
        <v>3000</v>
      </c>
      <c r="G1353">
        <v>100</v>
      </c>
    </row>
    <row r="1354" spans="1:7" x14ac:dyDescent="0.2">
      <c r="A1354" t="s">
        <v>2591</v>
      </c>
      <c r="B1354" t="s">
        <v>2592</v>
      </c>
      <c r="C1354" s="49">
        <v>3000</v>
      </c>
      <c r="D1354">
        <v>3000</v>
      </c>
      <c r="E1354">
        <v>0</v>
      </c>
      <c r="F1354">
        <v>3000</v>
      </c>
      <c r="G1354">
        <v>100</v>
      </c>
    </row>
    <row r="1355" spans="1:7" x14ac:dyDescent="0.2">
      <c r="A1355" t="s">
        <v>2593</v>
      </c>
      <c r="B1355" t="s">
        <v>2594</v>
      </c>
      <c r="C1355" s="49">
        <v>12000</v>
      </c>
      <c r="D1355">
        <v>12000</v>
      </c>
      <c r="E1355">
        <v>0</v>
      </c>
      <c r="F1355">
        <v>12000</v>
      </c>
      <c r="G1355">
        <v>100</v>
      </c>
    </row>
    <row r="1356" spans="1:7" x14ac:dyDescent="0.2">
      <c r="A1356" t="s">
        <v>2595</v>
      </c>
      <c r="B1356" t="s">
        <v>2596</v>
      </c>
      <c r="C1356" s="49">
        <v>1000</v>
      </c>
      <c r="D1356">
        <v>1000</v>
      </c>
      <c r="E1356">
        <v>0</v>
      </c>
      <c r="F1356">
        <v>1000</v>
      </c>
      <c r="G1356">
        <v>100</v>
      </c>
    </row>
    <row r="1357" spans="1:7" x14ac:dyDescent="0.2">
      <c r="A1357" t="s">
        <v>2597</v>
      </c>
      <c r="B1357" t="s">
        <v>2598</v>
      </c>
      <c r="C1357" s="49">
        <v>8000</v>
      </c>
      <c r="D1357">
        <v>8000</v>
      </c>
      <c r="E1357">
        <v>50</v>
      </c>
      <c r="F1357">
        <v>7950</v>
      </c>
      <c r="G1357">
        <v>99.37</v>
      </c>
    </row>
    <row r="1358" spans="1:7" x14ac:dyDescent="0.2">
      <c r="A1358" t="s">
        <v>2599</v>
      </c>
      <c r="B1358" t="s">
        <v>2600</v>
      </c>
      <c r="C1358" s="49">
        <v>2000</v>
      </c>
      <c r="D1358">
        <v>2000</v>
      </c>
      <c r="E1358">
        <v>0</v>
      </c>
      <c r="F1358">
        <v>2000</v>
      </c>
      <c r="G1358">
        <v>100</v>
      </c>
    </row>
    <row r="1359" spans="1:7" x14ac:dyDescent="0.2">
      <c r="A1359" t="s">
        <v>2601</v>
      </c>
      <c r="B1359" t="s">
        <v>2602</v>
      </c>
      <c r="C1359" s="49">
        <v>4000</v>
      </c>
      <c r="D1359">
        <v>4000</v>
      </c>
      <c r="E1359">
        <v>400</v>
      </c>
      <c r="F1359">
        <v>3600</v>
      </c>
      <c r="G1359">
        <v>90</v>
      </c>
    </row>
    <row r="1360" spans="1:7" x14ac:dyDescent="0.2">
      <c r="A1360" t="s">
        <v>2603</v>
      </c>
      <c r="B1360" t="s">
        <v>2318</v>
      </c>
      <c r="C1360" s="49">
        <v>46000</v>
      </c>
      <c r="D1360">
        <v>46000</v>
      </c>
      <c r="E1360">
        <v>0</v>
      </c>
      <c r="F1360">
        <v>46000</v>
      </c>
      <c r="G1360">
        <v>100</v>
      </c>
    </row>
    <row r="1361" spans="1:7" x14ac:dyDescent="0.2">
      <c r="A1361" t="s">
        <v>2604</v>
      </c>
      <c r="B1361" t="s">
        <v>2605</v>
      </c>
      <c r="C1361" s="49">
        <v>7000</v>
      </c>
      <c r="D1361">
        <v>7000</v>
      </c>
      <c r="E1361">
        <v>291</v>
      </c>
      <c r="F1361">
        <v>6709</v>
      </c>
      <c r="G1361">
        <v>95.84</v>
      </c>
    </row>
    <row r="1362" spans="1:7" x14ac:dyDescent="0.2">
      <c r="A1362" t="s">
        <v>2606</v>
      </c>
      <c r="B1362" t="s">
        <v>2607</v>
      </c>
      <c r="C1362" s="49">
        <v>15000</v>
      </c>
      <c r="D1362">
        <v>15000</v>
      </c>
      <c r="E1362">
        <v>1290</v>
      </c>
      <c r="F1362">
        <v>13710</v>
      </c>
      <c r="G1362">
        <v>91.39</v>
      </c>
    </row>
    <row r="1363" spans="1:7" x14ac:dyDescent="0.2">
      <c r="A1363" t="s">
        <v>2608</v>
      </c>
      <c r="B1363" t="s">
        <v>2609</v>
      </c>
      <c r="C1363" s="49">
        <v>7000</v>
      </c>
      <c r="D1363">
        <v>7000</v>
      </c>
      <c r="E1363">
        <v>0</v>
      </c>
      <c r="F1363">
        <v>7000</v>
      </c>
      <c r="G1363">
        <v>100</v>
      </c>
    </row>
    <row r="1364" spans="1:7" x14ac:dyDescent="0.2">
      <c r="A1364" t="s">
        <v>2610</v>
      </c>
      <c r="B1364" t="s">
        <v>2611</v>
      </c>
      <c r="C1364" s="49">
        <v>16000</v>
      </c>
      <c r="D1364">
        <v>16000</v>
      </c>
      <c r="E1364">
        <v>0</v>
      </c>
      <c r="F1364">
        <v>16000</v>
      </c>
      <c r="G1364">
        <v>100</v>
      </c>
    </row>
    <row r="1365" spans="1:7" x14ac:dyDescent="0.2">
      <c r="A1365" t="s">
        <v>2612</v>
      </c>
      <c r="B1365" t="s">
        <v>2613</v>
      </c>
      <c r="C1365" s="49">
        <v>7000</v>
      </c>
      <c r="D1365">
        <v>7000</v>
      </c>
      <c r="E1365">
        <v>0</v>
      </c>
      <c r="F1365">
        <v>7000</v>
      </c>
      <c r="G1365">
        <v>100</v>
      </c>
    </row>
    <row r="1366" spans="1:7" x14ac:dyDescent="0.2">
      <c r="A1366" t="s">
        <v>2614</v>
      </c>
      <c r="B1366" t="s">
        <v>2615</v>
      </c>
      <c r="C1366" s="49">
        <v>6000</v>
      </c>
      <c r="D1366">
        <v>6000</v>
      </c>
      <c r="E1366">
        <v>1400</v>
      </c>
      <c r="F1366">
        <v>4600</v>
      </c>
      <c r="G1366">
        <v>76.66</v>
      </c>
    </row>
    <row r="1367" spans="1:7" x14ac:dyDescent="0.2">
      <c r="A1367" t="s">
        <v>2616</v>
      </c>
      <c r="B1367" t="s">
        <v>2471</v>
      </c>
      <c r="C1367" s="49">
        <v>1000</v>
      </c>
      <c r="D1367">
        <v>1000</v>
      </c>
      <c r="E1367">
        <v>0</v>
      </c>
      <c r="F1367">
        <v>1000</v>
      </c>
      <c r="G1367">
        <v>100</v>
      </c>
    </row>
    <row r="1368" spans="1:7" x14ac:dyDescent="0.2">
      <c r="A1368" t="s">
        <v>2617</v>
      </c>
      <c r="B1368" t="s">
        <v>2618</v>
      </c>
      <c r="C1368" s="49">
        <v>3000</v>
      </c>
      <c r="D1368">
        <v>3000</v>
      </c>
      <c r="E1368">
        <v>172</v>
      </c>
      <c r="F1368">
        <v>2828</v>
      </c>
      <c r="G1368">
        <v>94.26</v>
      </c>
    </row>
    <row r="1369" spans="1:7" x14ac:dyDescent="0.2">
      <c r="A1369" t="s">
        <v>2619</v>
      </c>
      <c r="B1369" t="s">
        <v>2620</v>
      </c>
      <c r="C1369" s="49">
        <v>1000</v>
      </c>
      <c r="D1369">
        <v>1000</v>
      </c>
      <c r="E1369">
        <v>0</v>
      </c>
      <c r="F1369">
        <v>1000</v>
      </c>
      <c r="G1369">
        <v>100</v>
      </c>
    </row>
    <row r="1370" spans="1:7" x14ac:dyDescent="0.2">
      <c r="A1370" t="s">
        <v>2621</v>
      </c>
      <c r="B1370" t="s">
        <v>2622</v>
      </c>
      <c r="C1370" s="49">
        <v>1000</v>
      </c>
      <c r="D1370">
        <v>1000</v>
      </c>
      <c r="E1370">
        <v>0</v>
      </c>
      <c r="F1370">
        <v>1000</v>
      </c>
      <c r="G1370">
        <v>100</v>
      </c>
    </row>
    <row r="1371" spans="1:7" x14ac:dyDescent="0.2">
      <c r="A1371" t="s">
        <v>2623</v>
      </c>
      <c r="B1371" t="s">
        <v>2602</v>
      </c>
      <c r="C1371" s="49">
        <v>3000</v>
      </c>
      <c r="D1371">
        <v>3000</v>
      </c>
      <c r="E1371">
        <v>475</v>
      </c>
      <c r="F1371">
        <v>2525</v>
      </c>
      <c r="G1371">
        <v>84.16</v>
      </c>
    </row>
    <row r="1372" spans="1:7" x14ac:dyDescent="0.2">
      <c r="A1372" t="s">
        <v>2624</v>
      </c>
      <c r="B1372" t="s">
        <v>2318</v>
      </c>
      <c r="C1372" s="49">
        <v>72000</v>
      </c>
      <c r="D1372">
        <v>72000</v>
      </c>
      <c r="E1372">
        <v>8433</v>
      </c>
      <c r="F1372">
        <v>63567</v>
      </c>
      <c r="G1372">
        <v>88.28</v>
      </c>
    </row>
    <row r="1373" spans="1:7" x14ac:dyDescent="0.2">
      <c r="A1373" t="s">
        <v>2625</v>
      </c>
      <c r="B1373" t="s">
        <v>2452</v>
      </c>
      <c r="C1373" s="49">
        <v>160000</v>
      </c>
      <c r="D1373">
        <v>160000</v>
      </c>
      <c r="E1373">
        <v>12227</v>
      </c>
      <c r="F1373">
        <v>147773</v>
      </c>
      <c r="G1373">
        <v>92.35</v>
      </c>
    </row>
    <row r="1374" spans="1:7" x14ac:dyDescent="0.2">
      <c r="A1374" t="s">
        <v>2626</v>
      </c>
      <c r="B1374" t="s">
        <v>2627</v>
      </c>
      <c r="C1374" s="49">
        <v>10000</v>
      </c>
      <c r="D1374">
        <v>10000</v>
      </c>
      <c r="E1374">
        <v>806</v>
      </c>
      <c r="F1374">
        <v>9194</v>
      </c>
      <c r="G1374">
        <v>91.94</v>
      </c>
    </row>
    <row r="1375" spans="1:7" x14ac:dyDescent="0.2">
      <c r="A1375" t="s">
        <v>2628</v>
      </c>
      <c r="B1375" t="s">
        <v>2629</v>
      </c>
      <c r="C1375" s="49">
        <v>0</v>
      </c>
      <c r="D1375">
        <v>0</v>
      </c>
      <c r="E1375">
        <v>9300</v>
      </c>
      <c r="F1375">
        <v>-9300</v>
      </c>
      <c r="G1375">
        <v>0</v>
      </c>
    </row>
    <row r="1376" spans="1:7" x14ac:dyDescent="0.2">
      <c r="A1376" t="s">
        <v>2630</v>
      </c>
      <c r="B1376" t="s">
        <v>1847</v>
      </c>
      <c r="C1376" s="49">
        <v>2000</v>
      </c>
      <c r="D1376">
        <v>2000</v>
      </c>
      <c r="E1376">
        <v>184</v>
      </c>
      <c r="F1376">
        <v>1816</v>
      </c>
      <c r="G1376">
        <v>90.8</v>
      </c>
    </row>
    <row r="1377" spans="1:7" x14ac:dyDescent="0.2">
      <c r="A1377" t="s">
        <v>2631</v>
      </c>
      <c r="B1377" t="s">
        <v>2632</v>
      </c>
      <c r="C1377" s="49">
        <v>20000</v>
      </c>
      <c r="D1377">
        <v>20000</v>
      </c>
      <c r="E1377">
        <v>0</v>
      </c>
      <c r="F1377">
        <v>20000</v>
      </c>
      <c r="G1377">
        <v>100</v>
      </c>
    </row>
    <row r="1378" spans="1:7" x14ac:dyDescent="0.2">
      <c r="A1378" t="s">
        <v>2633</v>
      </c>
      <c r="B1378" t="s">
        <v>2634</v>
      </c>
      <c r="C1378" s="49">
        <v>5000</v>
      </c>
      <c r="D1378">
        <v>5000</v>
      </c>
      <c r="E1378">
        <v>0</v>
      </c>
      <c r="F1378">
        <v>5000</v>
      </c>
      <c r="G1378">
        <v>100</v>
      </c>
    </row>
    <row r="1379" spans="1:7" x14ac:dyDescent="0.2">
      <c r="A1379" t="s">
        <v>2635</v>
      </c>
      <c r="B1379" t="s">
        <v>1951</v>
      </c>
      <c r="C1379" s="49">
        <v>2000</v>
      </c>
      <c r="D1379">
        <v>2000</v>
      </c>
      <c r="E1379">
        <v>0</v>
      </c>
      <c r="F1379">
        <v>2000</v>
      </c>
      <c r="G1379">
        <v>100</v>
      </c>
    </row>
    <row r="1380" spans="1:7" x14ac:dyDescent="0.2">
      <c r="A1380" t="s">
        <v>2636</v>
      </c>
      <c r="B1380" t="s">
        <v>2637</v>
      </c>
      <c r="C1380" s="49">
        <v>3000</v>
      </c>
      <c r="D1380">
        <v>3000</v>
      </c>
      <c r="E1380">
        <v>0</v>
      </c>
      <c r="F1380">
        <v>3000</v>
      </c>
      <c r="G1380">
        <v>100</v>
      </c>
    </row>
    <row r="1381" spans="1:7" x14ac:dyDescent="0.2">
      <c r="A1381" t="s">
        <v>2638</v>
      </c>
      <c r="B1381" t="s">
        <v>2620</v>
      </c>
      <c r="C1381" s="49">
        <v>1000</v>
      </c>
      <c r="D1381">
        <v>1000</v>
      </c>
      <c r="E1381">
        <v>0</v>
      </c>
      <c r="F1381">
        <v>1000</v>
      </c>
      <c r="G1381">
        <v>100</v>
      </c>
    </row>
    <row r="1382" spans="1:7" x14ac:dyDescent="0.2">
      <c r="A1382" t="s">
        <v>2639</v>
      </c>
      <c r="B1382" t="s">
        <v>2602</v>
      </c>
      <c r="C1382" s="49">
        <v>4000</v>
      </c>
      <c r="D1382">
        <v>4000</v>
      </c>
      <c r="E1382">
        <v>0</v>
      </c>
      <c r="F1382">
        <v>4000</v>
      </c>
      <c r="G1382">
        <v>100</v>
      </c>
    </row>
    <row r="1383" spans="1:7" x14ac:dyDescent="0.2">
      <c r="A1383" t="s">
        <v>2640</v>
      </c>
      <c r="B1383" t="s">
        <v>2452</v>
      </c>
      <c r="C1383" s="49">
        <v>109000</v>
      </c>
      <c r="D1383">
        <v>109000</v>
      </c>
      <c r="E1383">
        <v>8518</v>
      </c>
      <c r="F1383">
        <v>100482</v>
      </c>
      <c r="G1383">
        <v>92.18</v>
      </c>
    </row>
    <row r="1384" spans="1:7" x14ac:dyDescent="0.2">
      <c r="A1384" t="s">
        <v>2641</v>
      </c>
      <c r="B1384" t="s">
        <v>2642</v>
      </c>
      <c r="C1384" s="49">
        <v>10000</v>
      </c>
      <c r="D1384">
        <v>10000</v>
      </c>
      <c r="E1384">
        <v>0</v>
      </c>
      <c r="F1384">
        <v>10000</v>
      </c>
      <c r="G1384">
        <v>100</v>
      </c>
    </row>
    <row r="1385" spans="1:7" x14ac:dyDescent="0.2">
      <c r="A1385" t="s">
        <v>2643</v>
      </c>
      <c r="B1385" t="s">
        <v>1849</v>
      </c>
      <c r="C1385" s="49">
        <v>16000</v>
      </c>
      <c r="D1385">
        <v>16000</v>
      </c>
      <c r="E1385">
        <v>0</v>
      </c>
      <c r="F1385">
        <v>16000</v>
      </c>
      <c r="G1385">
        <v>100</v>
      </c>
    </row>
    <row r="1386" spans="1:7" x14ac:dyDescent="0.2">
      <c r="A1386" t="s">
        <v>2644</v>
      </c>
      <c r="B1386" t="s">
        <v>1851</v>
      </c>
      <c r="C1386" s="49">
        <v>20000</v>
      </c>
      <c r="D1386">
        <v>20000</v>
      </c>
      <c r="E1386">
        <v>0</v>
      </c>
      <c r="F1386">
        <v>20000</v>
      </c>
      <c r="G1386">
        <v>100</v>
      </c>
    </row>
    <row r="1387" spans="1:7" x14ac:dyDescent="0.2">
      <c r="A1387" t="s">
        <v>2645</v>
      </c>
      <c r="B1387" t="s">
        <v>1951</v>
      </c>
      <c r="C1387" s="49">
        <v>1000</v>
      </c>
      <c r="D1387">
        <v>1000</v>
      </c>
      <c r="E1387">
        <v>0</v>
      </c>
      <c r="F1387">
        <v>1000</v>
      </c>
      <c r="G1387">
        <v>100</v>
      </c>
    </row>
    <row r="1388" spans="1:7" x14ac:dyDescent="0.2">
      <c r="A1388" t="s">
        <v>2646</v>
      </c>
      <c r="B1388" t="s">
        <v>2647</v>
      </c>
      <c r="C1388" s="49">
        <v>12000</v>
      </c>
      <c r="D1388">
        <v>12000</v>
      </c>
      <c r="E1388">
        <v>0</v>
      </c>
      <c r="F1388">
        <v>12000</v>
      </c>
      <c r="G1388">
        <v>100</v>
      </c>
    </row>
    <row r="1389" spans="1:7" x14ac:dyDescent="0.2">
      <c r="A1389" t="s">
        <v>2648</v>
      </c>
      <c r="B1389" t="s">
        <v>2452</v>
      </c>
      <c r="C1389" s="49">
        <v>6000</v>
      </c>
      <c r="D1389">
        <v>6000</v>
      </c>
      <c r="E1389">
        <v>0</v>
      </c>
      <c r="F1389">
        <v>6000</v>
      </c>
      <c r="G1389">
        <v>100</v>
      </c>
    </row>
    <row r="1390" spans="1:7" x14ac:dyDescent="0.2">
      <c r="A1390" t="s">
        <v>2649</v>
      </c>
      <c r="B1390" t="s">
        <v>1642</v>
      </c>
      <c r="C1390" s="49">
        <v>10000</v>
      </c>
      <c r="D1390">
        <v>10000</v>
      </c>
      <c r="E1390">
        <v>849</v>
      </c>
      <c r="F1390">
        <v>9151</v>
      </c>
      <c r="G1390">
        <v>91.5</v>
      </c>
    </row>
    <row r="1391" spans="1:7" x14ac:dyDescent="0.2">
      <c r="A1391" t="s">
        <v>2650</v>
      </c>
      <c r="B1391" t="s">
        <v>2651</v>
      </c>
      <c r="C1391" s="49">
        <v>20000</v>
      </c>
      <c r="D1391">
        <v>20000</v>
      </c>
      <c r="E1391">
        <v>0</v>
      </c>
      <c r="F1391">
        <v>20000</v>
      </c>
      <c r="G1391">
        <v>100</v>
      </c>
    </row>
    <row r="1392" spans="1:7" x14ac:dyDescent="0.2">
      <c r="A1392" t="s">
        <v>2652</v>
      </c>
      <c r="B1392" t="s">
        <v>2653</v>
      </c>
      <c r="C1392" s="49">
        <v>10000</v>
      </c>
      <c r="D1392">
        <v>10000</v>
      </c>
      <c r="E1392">
        <v>0</v>
      </c>
      <c r="F1392">
        <v>10000</v>
      </c>
      <c r="G1392">
        <v>100</v>
      </c>
    </row>
    <row r="1393" spans="1:7" x14ac:dyDescent="0.2">
      <c r="A1393" t="s">
        <v>2654</v>
      </c>
      <c r="B1393" t="s">
        <v>590</v>
      </c>
      <c r="C1393" s="49">
        <v>39000</v>
      </c>
      <c r="D1393">
        <v>39000</v>
      </c>
      <c r="E1393">
        <v>0</v>
      </c>
      <c r="F1393">
        <v>39000</v>
      </c>
      <c r="G1393">
        <v>100</v>
      </c>
    </row>
    <row r="1394" spans="1:7" x14ac:dyDescent="0.2">
      <c r="A1394" t="s">
        <v>2655</v>
      </c>
      <c r="B1394" t="s">
        <v>2656</v>
      </c>
      <c r="C1394" s="49">
        <v>18000</v>
      </c>
      <c r="D1394">
        <v>18000</v>
      </c>
      <c r="E1394">
        <v>226</v>
      </c>
      <c r="F1394">
        <v>17775</v>
      </c>
      <c r="G1394">
        <v>98.74</v>
      </c>
    </row>
    <row r="1395" spans="1:7" x14ac:dyDescent="0.2">
      <c r="A1395" t="s">
        <v>2657</v>
      </c>
      <c r="B1395" t="s">
        <v>2658</v>
      </c>
      <c r="C1395" s="49">
        <v>15000</v>
      </c>
      <c r="D1395">
        <v>15000</v>
      </c>
      <c r="E1395">
        <v>0</v>
      </c>
      <c r="F1395">
        <v>15000</v>
      </c>
      <c r="G1395">
        <v>100</v>
      </c>
    </row>
    <row r="1396" spans="1:7" x14ac:dyDescent="0.2">
      <c r="A1396" t="s">
        <v>2659</v>
      </c>
      <c r="B1396" t="s">
        <v>2660</v>
      </c>
      <c r="C1396" s="49">
        <v>2000</v>
      </c>
      <c r="D1396">
        <v>2000</v>
      </c>
      <c r="E1396">
        <v>0</v>
      </c>
      <c r="F1396">
        <v>2000</v>
      </c>
      <c r="G1396">
        <v>100</v>
      </c>
    </row>
    <row r="1397" spans="1:7" x14ac:dyDescent="0.2">
      <c r="A1397" t="s">
        <v>2661</v>
      </c>
      <c r="B1397" t="s">
        <v>2662</v>
      </c>
      <c r="C1397" s="49">
        <v>7000</v>
      </c>
      <c r="D1397">
        <v>7000</v>
      </c>
      <c r="E1397">
        <v>2400</v>
      </c>
      <c r="F1397">
        <v>4600</v>
      </c>
      <c r="G1397">
        <v>65.709999999999994</v>
      </c>
    </row>
    <row r="1398" spans="1:7" x14ac:dyDescent="0.2">
      <c r="A1398" t="s">
        <v>2663</v>
      </c>
      <c r="B1398" t="s">
        <v>2664</v>
      </c>
      <c r="C1398" s="49">
        <v>4000</v>
      </c>
      <c r="D1398">
        <v>4000</v>
      </c>
      <c r="E1398">
        <v>47</v>
      </c>
      <c r="F1398">
        <v>3953</v>
      </c>
      <c r="G1398">
        <v>98.83</v>
      </c>
    </row>
    <row r="1399" spans="1:7" x14ac:dyDescent="0.2">
      <c r="A1399" t="s">
        <v>2665</v>
      </c>
      <c r="B1399" t="s">
        <v>2666</v>
      </c>
      <c r="C1399" s="49">
        <v>11000</v>
      </c>
      <c r="D1399">
        <v>11000</v>
      </c>
      <c r="E1399">
        <v>0</v>
      </c>
      <c r="F1399">
        <v>11000</v>
      </c>
      <c r="G1399">
        <v>100</v>
      </c>
    </row>
    <row r="1400" spans="1:7" x14ac:dyDescent="0.2">
      <c r="A1400" t="s">
        <v>2667</v>
      </c>
      <c r="B1400" t="s">
        <v>2668</v>
      </c>
      <c r="C1400" s="49">
        <v>1000</v>
      </c>
      <c r="D1400">
        <v>1000</v>
      </c>
      <c r="E1400">
        <v>0</v>
      </c>
      <c r="F1400">
        <v>1000</v>
      </c>
      <c r="G1400">
        <v>100</v>
      </c>
    </row>
    <row r="1401" spans="1:7" x14ac:dyDescent="0.2">
      <c r="A1401" t="s">
        <v>2669</v>
      </c>
      <c r="B1401" t="s">
        <v>2670</v>
      </c>
      <c r="C1401" s="49">
        <v>1000</v>
      </c>
      <c r="D1401">
        <v>1000</v>
      </c>
      <c r="E1401">
        <v>0</v>
      </c>
      <c r="F1401">
        <v>1000</v>
      </c>
      <c r="G1401">
        <v>100</v>
      </c>
    </row>
    <row r="1402" spans="1:7" x14ac:dyDescent="0.2">
      <c r="A1402" t="s">
        <v>2671</v>
      </c>
      <c r="B1402" t="s">
        <v>2672</v>
      </c>
      <c r="C1402" s="49">
        <v>100000</v>
      </c>
      <c r="D1402">
        <v>100000</v>
      </c>
      <c r="E1402">
        <v>0</v>
      </c>
      <c r="F1402">
        <v>100000</v>
      </c>
      <c r="G1402">
        <v>100</v>
      </c>
    </row>
    <row r="1403" spans="1:7" x14ac:dyDescent="0.2">
      <c r="A1403" t="s">
        <v>2673</v>
      </c>
      <c r="B1403" t="s">
        <v>2674</v>
      </c>
      <c r="C1403" s="49">
        <v>204000</v>
      </c>
      <c r="D1403">
        <v>204000</v>
      </c>
      <c r="E1403">
        <v>11121</v>
      </c>
      <c r="F1403">
        <v>192879</v>
      </c>
      <c r="G1403">
        <v>94.54</v>
      </c>
    </row>
    <row r="1404" spans="1:7" x14ac:dyDescent="0.2">
      <c r="A1404" t="s">
        <v>2675</v>
      </c>
      <c r="B1404" t="s">
        <v>1642</v>
      </c>
      <c r="C1404" s="49">
        <v>5000</v>
      </c>
      <c r="D1404">
        <v>5000</v>
      </c>
      <c r="E1404">
        <v>278</v>
      </c>
      <c r="F1404">
        <v>4722</v>
      </c>
      <c r="G1404">
        <v>94.43</v>
      </c>
    </row>
    <row r="1405" spans="1:7" x14ac:dyDescent="0.2">
      <c r="A1405" t="s">
        <v>2676</v>
      </c>
      <c r="B1405" t="s">
        <v>2677</v>
      </c>
      <c r="C1405" s="49">
        <v>20000</v>
      </c>
      <c r="D1405">
        <v>20000</v>
      </c>
      <c r="E1405">
        <v>468</v>
      </c>
      <c r="F1405">
        <v>19532</v>
      </c>
      <c r="G1405">
        <v>97.66</v>
      </c>
    </row>
    <row r="1406" spans="1:7" x14ac:dyDescent="0.2">
      <c r="A1406" t="s">
        <v>2678</v>
      </c>
      <c r="B1406" t="s">
        <v>2679</v>
      </c>
      <c r="C1406" s="49">
        <v>10000</v>
      </c>
      <c r="D1406">
        <v>10000</v>
      </c>
      <c r="E1406">
        <v>0</v>
      </c>
      <c r="F1406">
        <v>10000</v>
      </c>
      <c r="G1406">
        <v>100</v>
      </c>
    </row>
    <row r="1407" spans="1:7" x14ac:dyDescent="0.2">
      <c r="A1407" t="s">
        <v>2680</v>
      </c>
      <c r="B1407" t="s">
        <v>2681</v>
      </c>
      <c r="C1407" s="49">
        <v>1000</v>
      </c>
      <c r="D1407">
        <v>1000</v>
      </c>
      <c r="E1407">
        <v>0</v>
      </c>
      <c r="F1407">
        <v>1000</v>
      </c>
      <c r="G1407">
        <v>100</v>
      </c>
    </row>
    <row r="1408" spans="1:7" x14ac:dyDescent="0.2">
      <c r="A1408" t="s">
        <v>2682</v>
      </c>
      <c r="B1408" t="s">
        <v>2683</v>
      </c>
      <c r="C1408" s="49">
        <v>7000</v>
      </c>
      <c r="D1408">
        <v>7000</v>
      </c>
      <c r="E1408">
        <v>900</v>
      </c>
      <c r="F1408">
        <v>6100</v>
      </c>
      <c r="G1408">
        <v>87.14</v>
      </c>
    </row>
    <row r="1409" spans="1:7" x14ac:dyDescent="0.2">
      <c r="A1409" t="s">
        <v>2684</v>
      </c>
      <c r="B1409" t="s">
        <v>2685</v>
      </c>
      <c r="C1409" s="49">
        <v>2000</v>
      </c>
      <c r="D1409">
        <v>2000</v>
      </c>
      <c r="E1409">
        <v>0</v>
      </c>
      <c r="F1409">
        <v>2000</v>
      </c>
      <c r="G1409">
        <v>100</v>
      </c>
    </row>
    <row r="1410" spans="1:7" x14ac:dyDescent="0.2">
      <c r="A1410" t="s">
        <v>2686</v>
      </c>
      <c r="B1410" t="s">
        <v>2687</v>
      </c>
      <c r="C1410" s="49">
        <v>1000</v>
      </c>
      <c r="D1410">
        <v>1000</v>
      </c>
      <c r="E1410">
        <v>0</v>
      </c>
      <c r="F1410">
        <v>1000</v>
      </c>
      <c r="G1410">
        <v>100</v>
      </c>
    </row>
    <row r="1411" spans="1:7" x14ac:dyDescent="0.2">
      <c r="A1411" t="s">
        <v>2688</v>
      </c>
      <c r="B1411" t="s">
        <v>2689</v>
      </c>
      <c r="C1411" s="49">
        <v>10000</v>
      </c>
      <c r="D1411">
        <v>10000</v>
      </c>
      <c r="E1411">
        <v>175</v>
      </c>
      <c r="F1411">
        <v>9825</v>
      </c>
      <c r="G1411">
        <v>98.25</v>
      </c>
    </row>
    <row r="1412" spans="1:7" x14ac:dyDescent="0.2">
      <c r="A1412" t="s">
        <v>2690</v>
      </c>
      <c r="B1412" t="s">
        <v>2691</v>
      </c>
      <c r="C1412" s="49">
        <v>17000</v>
      </c>
      <c r="D1412">
        <v>17000</v>
      </c>
      <c r="E1412">
        <v>1239</v>
      </c>
      <c r="F1412">
        <v>15761</v>
      </c>
      <c r="G1412">
        <v>92.71</v>
      </c>
    </row>
    <row r="1413" spans="1:7" x14ac:dyDescent="0.2">
      <c r="A1413" t="s">
        <v>2692</v>
      </c>
      <c r="B1413" t="s">
        <v>2693</v>
      </c>
      <c r="C1413" s="49">
        <v>82000</v>
      </c>
      <c r="D1413">
        <v>82000</v>
      </c>
      <c r="E1413">
        <v>0</v>
      </c>
      <c r="F1413">
        <v>82000</v>
      </c>
      <c r="G1413">
        <v>100</v>
      </c>
    </row>
    <row r="1414" spans="1:7" x14ac:dyDescent="0.2">
      <c r="A1414" t="s">
        <v>2694</v>
      </c>
      <c r="B1414" t="s">
        <v>2695</v>
      </c>
      <c r="C1414" s="49">
        <v>340000</v>
      </c>
      <c r="D1414">
        <v>340000</v>
      </c>
      <c r="E1414">
        <v>36001</v>
      </c>
      <c r="F1414">
        <v>304000</v>
      </c>
      <c r="G1414">
        <v>89.41</v>
      </c>
    </row>
    <row r="1415" spans="1:7" x14ac:dyDescent="0.2">
      <c r="A1415" t="s">
        <v>2696</v>
      </c>
      <c r="B1415" t="s">
        <v>2697</v>
      </c>
      <c r="C1415" s="49">
        <v>12000</v>
      </c>
      <c r="D1415">
        <v>12000</v>
      </c>
      <c r="E1415">
        <v>902</v>
      </c>
      <c r="F1415">
        <v>11098</v>
      </c>
      <c r="G1415">
        <v>92.47</v>
      </c>
    </row>
    <row r="1416" spans="1:7" x14ac:dyDescent="0.2">
      <c r="A1416" t="s">
        <v>2698</v>
      </c>
      <c r="B1416" t="s">
        <v>2699</v>
      </c>
      <c r="C1416" s="49">
        <v>20000</v>
      </c>
      <c r="D1416">
        <v>20000</v>
      </c>
      <c r="E1416">
        <v>0</v>
      </c>
      <c r="F1416">
        <v>20000</v>
      </c>
      <c r="G1416">
        <v>100</v>
      </c>
    </row>
    <row r="1417" spans="1:7" x14ac:dyDescent="0.2">
      <c r="A1417" t="s">
        <v>2700</v>
      </c>
      <c r="B1417" t="s">
        <v>1847</v>
      </c>
      <c r="C1417" s="49">
        <v>2000</v>
      </c>
      <c r="D1417">
        <v>2000</v>
      </c>
      <c r="E1417">
        <v>0</v>
      </c>
      <c r="F1417">
        <v>2000</v>
      </c>
      <c r="G1417">
        <v>100</v>
      </c>
    </row>
    <row r="1418" spans="1:7" x14ac:dyDescent="0.2">
      <c r="A1418" t="s">
        <v>2701</v>
      </c>
      <c r="B1418" t="s">
        <v>2702</v>
      </c>
      <c r="C1418" s="49">
        <v>25000</v>
      </c>
      <c r="D1418">
        <v>25000</v>
      </c>
      <c r="E1418">
        <v>0</v>
      </c>
      <c r="F1418">
        <v>25000</v>
      </c>
      <c r="G1418">
        <v>100</v>
      </c>
    </row>
    <row r="1419" spans="1:7" x14ac:dyDescent="0.2">
      <c r="A1419" t="s">
        <v>2703</v>
      </c>
      <c r="B1419" t="s">
        <v>2704</v>
      </c>
      <c r="C1419" s="49">
        <v>14000</v>
      </c>
      <c r="D1419">
        <v>14000</v>
      </c>
      <c r="E1419">
        <v>0</v>
      </c>
      <c r="F1419">
        <v>14000</v>
      </c>
      <c r="G1419">
        <v>100</v>
      </c>
    </row>
    <row r="1420" spans="1:7" x14ac:dyDescent="0.2">
      <c r="A1420" t="s">
        <v>2705</v>
      </c>
      <c r="B1420" t="s">
        <v>2706</v>
      </c>
      <c r="C1420" s="49">
        <v>11000</v>
      </c>
      <c r="D1420">
        <v>11000</v>
      </c>
      <c r="E1420">
        <v>0</v>
      </c>
      <c r="F1420">
        <v>11000</v>
      </c>
      <c r="G1420">
        <v>100</v>
      </c>
    </row>
    <row r="1421" spans="1:7" x14ac:dyDescent="0.2">
      <c r="A1421" t="s">
        <v>2707</v>
      </c>
      <c r="B1421" t="s">
        <v>2708</v>
      </c>
      <c r="C1421" s="49">
        <v>5000</v>
      </c>
      <c r="D1421">
        <v>5000</v>
      </c>
      <c r="E1421">
        <v>0</v>
      </c>
      <c r="F1421">
        <v>5000</v>
      </c>
      <c r="G1421">
        <v>100</v>
      </c>
    </row>
    <row r="1422" spans="1:7" x14ac:dyDescent="0.2">
      <c r="A1422" t="s">
        <v>2709</v>
      </c>
      <c r="B1422" t="s">
        <v>2710</v>
      </c>
      <c r="C1422" s="49">
        <v>20000</v>
      </c>
      <c r="D1422">
        <v>20000</v>
      </c>
      <c r="E1422">
        <v>255</v>
      </c>
      <c r="F1422">
        <v>19745</v>
      </c>
      <c r="G1422">
        <v>98.72</v>
      </c>
    </row>
    <row r="1423" spans="1:7" x14ac:dyDescent="0.2">
      <c r="A1423" t="s">
        <v>2711</v>
      </c>
      <c r="B1423" t="s">
        <v>2712</v>
      </c>
      <c r="C1423" s="49">
        <v>3000</v>
      </c>
      <c r="D1423">
        <v>3000</v>
      </c>
      <c r="E1423">
        <v>1054</v>
      </c>
      <c r="F1423">
        <v>1946</v>
      </c>
      <c r="G1423">
        <v>64.86</v>
      </c>
    </row>
    <row r="1424" spans="1:7" x14ac:dyDescent="0.2">
      <c r="A1424" t="s">
        <v>2713</v>
      </c>
      <c r="B1424" t="s">
        <v>602</v>
      </c>
      <c r="C1424" s="49">
        <v>18000</v>
      </c>
      <c r="D1424">
        <v>18000</v>
      </c>
      <c r="E1424">
        <v>2075</v>
      </c>
      <c r="F1424">
        <v>15925</v>
      </c>
      <c r="G1424">
        <v>88.47</v>
      </c>
    </row>
    <row r="1425" spans="1:7" x14ac:dyDescent="0.2">
      <c r="A1425" t="s">
        <v>2714</v>
      </c>
      <c r="B1425" t="s">
        <v>2715</v>
      </c>
      <c r="C1425" s="49">
        <v>38000</v>
      </c>
      <c r="D1425">
        <v>38000</v>
      </c>
      <c r="E1425">
        <v>5581</v>
      </c>
      <c r="F1425">
        <v>32419</v>
      </c>
      <c r="G1425">
        <v>85.31</v>
      </c>
    </row>
    <row r="1426" spans="1:7" x14ac:dyDescent="0.2">
      <c r="A1426" t="s">
        <v>2716</v>
      </c>
      <c r="B1426" t="s">
        <v>2717</v>
      </c>
      <c r="C1426" s="49">
        <v>8000</v>
      </c>
      <c r="D1426">
        <v>8000</v>
      </c>
      <c r="E1426">
        <v>0</v>
      </c>
      <c r="F1426">
        <v>8000</v>
      </c>
      <c r="G1426">
        <v>100</v>
      </c>
    </row>
    <row r="1427" spans="1:7" x14ac:dyDescent="0.2">
      <c r="A1427" t="s">
        <v>2718</v>
      </c>
      <c r="B1427" t="s">
        <v>2719</v>
      </c>
      <c r="C1427" s="49">
        <v>2000</v>
      </c>
      <c r="D1427">
        <v>2000</v>
      </c>
      <c r="E1427">
        <v>81</v>
      </c>
      <c r="F1427">
        <v>1919</v>
      </c>
      <c r="G1427">
        <v>95.95</v>
      </c>
    </row>
    <row r="1428" spans="1:7" x14ac:dyDescent="0.2">
      <c r="A1428" t="s">
        <v>2720</v>
      </c>
      <c r="B1428" t="s">
        <v>1847</v>
      </c>
      <c r="C1428" s="49">
        <v>5000</v>
      </c>
      <c r="D1428">
        <v>5000</v>
      </c>
      <c r="E1428">
        <v>0</v>
      </c>
      <c r="F1428">
        <v>5000</v>
      </c>
      <c r="G1428">
        <v>100</v>
      </c>
    </row>
    <row r="1429" spans="1:7" x14ac:dyDescent="0.2">
      <c r="A1429" t="s">
        <v>2721</v>
      </c>
      <c r="B1429" t="s">
        <v>2722</v>
      </c>
      <c r="C1429" s="49">
        <v>1000</v>
      </c>
      <c r="D1429">
        <v>1000</v>
      </c>
      <c r="E1429">
        <v>0</v>
      </c>
      <c r="F1429">
        <v>1000</v>
      </c>
      <c r="G1429">
        <v>100</v>
      </c>
    </row>
    <row r="1430" spans="1:7" x14ac:dyDescent="0.2">
      <c r="A1430" t="s">
        <v>2723</v>
      </c>
      <c r="B1430" t="s">
        <v>1859</v>
      </c>
      <c r="C1430" s="49">
        <v>1000</v>
      </c>
      <c r="D1430">
        <v>1000</v>
      </c>
      <c r="E1430">
        <v>0</v>
      </c>
      <c r="F1430">
        <v>1000</v>
      </c>
      <c r="G1430">
        <v>100</v>
      </c>
    </row>
    <row r="1431" spans="1:7" x14ac:dyDescent="0.2">
      <c r="A1431" t="s">
        <v>2724</v>
      </c>
      <c r="B1431" t="s">
        <v>2725</v>
      </c>
      <c r="C1431" s="49">
        <v>5000</v>
      </c>
      <c r="D1431">
        <v>5000</v>
      </c>
      <c r="E1431">
        <v>0</v>
      </c>
      <c r="F1431">
        <v>5000</v>
      </c>
      <c r="G1431">
        <v>100</v>
      </c>
    </row>
    <row r="1432" spans="1:7" x14ac:dyDescent="0.2">
      <c r="A1432" t="s">
        <v>2726</v>
      </c>
      <c r="B1432" t="s">
        <v>1642</v>
      </c>
      <c r="C1432" s="49">
        <v>3000</v>
      </c>
      <c r="D1432">
        <v>3000</v>
      </c>
      <c r="E1432">
        <v>0</v>
      </c>
      <c r="F1432">
        <v>3000</v>
      </c>
      <c r="G1432">
        <v>100</v>
      </c>
    </row>
    <row r="1433" spans="1:7" x14ac:dyDescent="0.2">
      <c r="A1433" t="s">
        <v>2727</v>
      </c>
      <c r="B1433" t="s">
        <v>604</v>
      </c>
      <c r="C1433" s="49">
        <v>300000</v>
      </c>
      <c r="D1433">
        <v>300000</v>
      </c>
      <c r="E1433">
        <v>3330</v>
      </c>
      <c r="F1433">
        <v>296670</v>
      </c>
      <c r="G1433">
        <v>98.89</v>
      </c>
    </row>
    <row r="1434" spans="1:7" x14ac:dyDescent="0.2">
      <c r="A1434" t="s">
        <v>2728</v>
      </c>
      <c r="B1434" t="s">
        <v>608</v>
      </c>
      <c r="C1434" s="49">
        <v>39000</v>
      </c>
      <c r="D1434">
        <v>39000</v>
      </c>
      <c r="E1434">
        <v>4479</v>
      </c>
      <c r="F1434">
        <v>34521</v>
      </c>
      <c r="G1434">
        <v>88.51</v>
      </c>
    </row>
    <row r="1435" spans="1:7" x14ac:dyDescent="0.2">
      <c r="A1435" t="s">
        <v>2729</v>
      </c>
      <c r="B1435" t="s">
        <v>2730</v>
      </c>
      <c r="C1435" s="49">
        <v>68000</v>
      </c>
      <c r="D1435">
        <v>68000</v>
      </c>
      <c r="E1435">
        <v>0</v>
      </c>
      <c r="F1435">
        <v>68000</v>
      </c>
      <c r="G1435">
        <v>100</v>
      </c>
    </row>
    <row r="1436" spans="1:7" x14ac:dyDescent="0.2">
      <c r="A1436" t="s">
        <v>2731</v>
      </c>
      <c r="B1436" t="s">
        <v>909</v>
      </c>
      <c r="C1436" s="49">
        <v>60000</v>
      </c>
      <c r="D1436">
        <v>60000</v>
      </c>
      <c r="E1436">
        <v>2527</v>
      </c>
      <c r="F1436">
        <v>57473</v>
      </c>
      <c r="G1436">
        <v>95.78</v>
      </c>
    </row>
    <row r="1437" spans="1:7" x14ac:dyDescent="0.2">
      <c r="A1437" t="s">
        <v>2732</v>
      </c>
      <c r="B1437" t="s">
        <v>905</v>
      </c>
      <c r="C1437" s="49">
        <v>87000</v>
      </c>
      <c r="D1437">
        <v>87000</v>
      </c>
      <c r="E1437">
        <v>2500</v>
      </c>
      <c r="F1437">
        <v>84500</v>
      </c>
      <c r="G1437">
        <v>97.12</v>
      </c>
    </row>
    <row r="1438" spans="1:7" x14ac:dyDescent="0.2">
      <c r="A1438" t="s">
        <v>2733</v>
      </c>
      <c r="B1438" t="s">
        <v>2734</v>
      </c>
      <c r="C1438" s="49">
        <v>17000</v>
      </c>
      <c r="D1438">
        <v>17000</v>
      </c>
      <c r="E1438">
        <v>527</v>
      </c>
      <c r="F1438">
        <v>16473</v>
      </c>
      <c r="G1438">
        <v>96.9</v>
      </c>
    </row>
    <row r="1439" spans="1:7" x14ac:dyDescent="0.2">
      <c r="A1439" t="s">
        <v>2735</v>
      </c>
      <c r="B1439" t="s">
        <v>2736</v>
      </c>
      <c r="C1439" s="49">
        <v>21000</v>
      </c>
      <c r="D1439">
        <v>21000</v>
      </c>
      <c r="E1439">
        <v>0</v>
      </c>
      <c r="F1439">
        <v>21000</v>
      </c>
      <c r="G1439">
        <v>100</v>
      </c>
    </row>
    <row r="1440" spans="1:7" x14ac:dyDescent="0.2">
      <c r="A1440" t="s">
        <v>2737</v>
      </c>
      <c r="B1440" t="s">
        <v>2738</v>
      </c>
      <c r="C1440" s="49">
        <v>22000</v>
      </c>
      <c r="D1440">
        <v>22000</v>
      </c>
      <c r="E1440">
        <v>0</v>
      </c>
      <c r="F1440">
        <v>22000</v>
      </c>
      <c r="G1440">
        <v>100</v>
      </c>
    </row>
    <row r="1441" spans="1:7" x14ac:dyDescent="0.2">
      <c r="A1441" t="s">
        <v>2739</v>
      </c>
      <c r="B1441" t="s">
        <v>2740</v>
      </c>
      <c r="C1441" s="49">
        <v>10000</v>
      </c>
      <c r="D1441">
        <v>10000</v>
      </c>
      <c r="E1441">
        <v>0</v>
      </c>
      <c r="F1441">
        <v>10000</v>
      </c>
      <c r="G1441">
        <v>100</v>
      </c>
    </row>
    <row r="1442" spans="1:7" x14ac:dyDescent="0.2">
      <c r="A1442" t="s">
        <v>2741</v>
      </c>
      <c r="B1442" t="s">
        <v>606</v>
      </c>
      <c r="C1442" s="49">
        <v>5000</v>
      </c>
      <c r="D1442">
        <v>5000</v>
      </c>
      <c r="E1442">
        <v>400</v>
      </c>
      <c r="F1442">
        <v>4600</v>
      </c>
      <c r="G1442">
        <v>92</v>
      </c>
    </row>
    <row r="1443" spans="1:7" x14ac:dyDescent="0.2">
      <c r="A1443" t="s">
        <v>2742</v>
      </c>
      <c r="B1443" t="s">
        <v>2743</v>
      </c>
      <c r="C1443" s="49">
        <v>160000</v>
      </c>
      <c r="D1443">
        <v>160000</v>
      </c>
      <c r="E1443">
        <v>0</v>
      </c>
      <c r="F1443">
        <v>160000</v>
      </c>
      <c r="G1443">
        <v>100</v>
      </c>
    </row>
    <row r="1444" spans="1:7" x14ac:dyDescent="0.2">
      <c r="A1444" t="s">
        <v>2744</v>
      </c>
      <c r="B1444" t="s">
        <v>2745</v>
      </c>
      <c r="C1444" s="49">
        <v>10000</v>
      </c>
      <c r="D1444">
        <v>10000</v>
      </c>
      <c r="E1444">
        <v>0</v>
      </c>
      <c r="F1444">
        <v>10000</v>
      </c>
      <c r="G1444">
        <v>100</v>
      </c>
    </row>
    <row r="1445" spans="1:7" x14ac:dyDescent="0.2">
      <c r="A1445" t="s">
        <v>2746</v>
      </c>
      <c r="B1445" t="s">
        <v>2747</v>
      </c>
      <c r="C1445" s="49">
        <v>8000</v>
      </c>
      <c r="D1445">
        <v>8000</v>
      </c>
      <c r="E1445">
        <v>0</v>
      </c>
      <c r="F1445">
        <v>8000</v>
      </c>
      <c r="G1445">
        <v>100</v>
      </c>
    </row>
    <row r="1446" spans="1:7" x14ac:dyDescent="0.2">
      <c r="A1446" t="s">
        <v>2748</v>
      </c>
      <c r="B1446" t="s">
        <v>2749</v>
      </c>
      <c r="C1446" s="49">
        <v>50000</v>
      </c>
      <c r="D1446">
        <v>50000</v>
      </c>
      <c r="E1446">
        <v>0</v>
      </c>
      <c r="F1446">
        <v>50000</v>
      </c>
      <c r="G1446">
        <v>100</v>
      </c>
    </row>
    <row r="1447" spans="1:7" x14ac:dyDescent="0.2">
      <c r="A1447" t="s">
        <v>2750</v>
      </c>
      <c r="B1447" t="s">
        <v>2751</v>
      </c>
      <c r="C1447" s="49">
        <v>10000</v>
      </c>
      <c r="D1447">
        <v>10000</v>
      </c>
      <c r="E1447">
        <v>0</v>
      </c>
      <c r="F1447">
        <v>10000</v>
      </c>
      <c r="G1447">
        <v>100</v>
      </c>
    </row>
    <row r="1448" spans="1:7" x14ac:dyDescent="0.2">
      <c r="A1448" t="s">
        <v>2752</v>
      </c>
      <c r="B1448" t="s">
        <v>2471</v>
      </c>
      <c r="C1448" s="49">
        <v>4000</v>
      </c>
      <c r="D1448">
        <v>4000</v>
      </c>
      <c r="E1448">
        <v>0</v>
      </c>
      <c r="F1448">
        <v>4000</v>
      </c>
      <c r="G1448">
        <v>100</v>
      </c>
    </row>
    <row r="1449" spans="1:7" x14ac:dyDescent="0.2">
      <c r="A1449" t="s">
        <v>2753</v>
      </c>
      <c r="B1449" t="s">
        <v>1859</v>
      </c>
      <c r="C1449" s="49">
        <v>30000</v>
      </c>
      <c r="D1449">
        <v>30000</v>
      </c>
      <c r="E1449">
        <v>0</v>
      </c>
      <c r="F1449">
        <v>30000</v>
      </c>
      <c r="G1449">
        <v>100</v>
      </c>
    </row>
    <row r="1450" spans="1:7" x14ac:dyDescent="0.2">
      <c r="A1450" t="s">
        <v>2754</v>
      </c>
      <c r="B1450" t="s">
        <v>1922</v>
      </c>
      <c r="C1450" s="49">
        <v>20000</v>
      </c>
      <c r="D1450">
        <v>20000</v>
      </c>
      <c r="E1450">
        <v>0</v>
      </c>
      <c r="F1450">
        <v>20000</v>
      </c>
      <c r="G1450">
        <v>100</v>
      </c>
    </row>
    <row r="1451" spans="1:7" x14ac:dyDescent="0.2">
      <c r="A1451" t="s">
        <v>2755</v>
      </c>
      <c r="B1451" t="s">
        <v>2318</v>
      </c>
      <c r="C1451" s="49">
        <v>160000</v>
      </c>
      <c r="D1451">
        <v>160000</v>
      </c>
      <c r="E1451">
        <v>0</v>
      </c>
      <c r="F1451">
        <v>160000</v>
      </c>
      <c r="G1451">
        <v>100</v>
      </c>
    </row>
    <row r="1452" spans="1:7" x14ac:dyDescent="0.2">
      <c r="A1452" t="s">
        <v>2756</v>
      </c>
      <c r="B1452" t="s">
        <v>1642</v>
      </c>
      <c r="C1452" s="49">
        <v>10000</v>
      </c>
      <c r="D1452">
        <v>10000</v>
      </c>
      <c r="E1452">
        <v>76</v>
      </c>
      <c r="F1452">
        <v>9924</v>
      </c>
      <c r="G1452">
        <v>99.24</v>
      </c>
    </row>
    <row r="1453" spans="1:7" x14ac:dyDescent="0.2">
      <c r="A1453" t="s">
        <v>2757</v>
      </c>
      <c r="B1453" t="s">
        <v>2758</v>
      </c>
      <c r="C1453" s="49">
        <v>168000</v>
      </c>
      <c r="D1453">
        <v>168000</v>
      </c>
      <c r="E1453">
        <v>9227</v>
      </c>
      <c r="F1453">
        <v>158773</v>
      </c>
      <c r="G1453">
        <v>94.5</v>
      </c>
    </row>
    <row r="1454" spans="1:7" x14ac:dyDescent="0.2">
      <c r="A1454" t="s">
        <v>2759</v>
      </c>
      <c r="B1454" t="s">
        <v>2738</v>
      </c>
      <c r="C1454" s="49">
        <v>32000</v>
      </c>
      <c r="D1454">
        <v>32000</v>
      </c>
      <c r="E1454">
        <v>400</v>
      </c>
      <c r="F1454">
        <v>31600</v>
      </c>
      <c r="G1454">
        <v>98.75</v>
      </c>
    </row>
    <row r="1455" spans="1:7" x14ac:dyDescent="0.2">
      <c r="A1455" t="s">
        <v>2760</v>
      </c>
      <c r="B1455" t="s">
        <v>2761</v>
      </c>
      <c r="C1455" s="49">
        <v>10000</v>
      </c>
      <c r="D1455">
        <v>10000</v>
      </c>
      <c r="E1455">
        <v>0</v>
      </c>
      <c r="F1455">
        <v>10000</v>
      </c>
      <c r="G1455">
        <v>100</v>
      </c>
    </row>
    <row r="1456" spans="1:7" x14ac:dyDescent="0.2">
      <c r="A1456" t="s">
        <v>2762</v>
      </c>
      <c r="B1456" t="s">
        <v>2763</v>
      </c>
      <c r="C1456" s="49">
        <v>50000</v>
      </c>
      <c r="D1456">
        <v>50000</v>
      </c>
      <c r="E1456">
        <v>0</v>
      </c>
      <c r="F1456">
        <v>50000</v>
      </c>
      <c r="G1456">
        <v>100</v>
      </c>
    </row>
    <row r="1457" spans="1:7" x14ac:dyDescent="0.2">
      <c r="A1457" t="s">
        <v>2764</v>
      </c>
      <c r="B1457" t="s">
        <v>2765</v>
      </c>
      <c r="C1457" s="49">
        <v>145000</v>
      </c>
      <c r="D1457">
        <v>145000</v>
      </c>
      <c r="E1457">
        <v>0</v>
      </c>
      <c r="F1457">
        <v>145000</v>
      </c>
      <c r="G1457">
        <v>100</v>
      </c>
    </row>
    <row r="1458" spans="1:7" x14ac:dyDescent="0.2">
      <c r="A1458" t="s">
        <v>2766</v>
      </c>
      <c r="B1458" t="s">
        <v>2767</v>
      </c>
      <c r="C1458" s="49">
        <v>100000</v>
      </c>
      <c r="D1458">
        <v>100000</v>
      </c>
      <c r="E1458">
        <v>8273</v>
      </c>
      <c r="F1458">
        <v>91727</v>
      </c>
      <c r="G1458">
        <v>91.72</v>
      </c>
    </row>
    <row r="1459" spans="1:7" x14ac:dyDescent="0.2">
      <c r="A1459" t="s">
        <v>2768</v>
      </c>
      <c r="B1459" t="s">
        <v>2769</v>
      </c>
      <c r="C1459" s="49">
        <v>6000</v>
      </c>
      <c r="D1459">
        <v>6000</v>
      </c>
      <c r="E1459">
        <v>0</v>
      </c>
      <c r="F1459">
        <v>6000</v>
      </c>
      <c r="G1459">
        <v>100</v>
      </c>
    </row>
    <row r="1460" spans="1:7" x14ac:dyDescent="0.2">
      <c r="A1460" t="s">
        <v>2770</v>
      </c>
      <c r="B1460" t="s">
        <v>2771</v>
      </c>
      <c r="C1460" s="49">
        <v>553000</v>
      </c>
      <c r="D1460">
        <v>553000</v>
      </c>
      <c r="E1460">
        <v>0</v>
      </c>
      <c r="F1460">
        <v>553000</v>
      </c>
      <c r="G1460">
        <v>100</v>
      </c>
    </row>
    <row r="1461" spans="1:7" x14ac:dyDescent="0.2">
      <c r="A1461" t="s">
        <v>2772</v>
      </c>
      <c r="B1461" t="s">
        <v>2433</v>
      </c>
      <c r="C1461" s="49">
        <v>3000</v>
      </c>
      <c r="D1461">
        <v>3000</v>
      </c>
      <c r="E1461">
        <v>225</v>
      </c>
      <c r="F1461">
        <v>2775</v>
      </c>
      <c r="G1461">
        <v>92.5</v>
      </c>
    </row>
    <row r="1462" spans="1:7" x14ac:dyDescent="0.2">
      <c r="A1462" t="s">
        <v>2773</v>
      </c>
      <c r="B1462" t="s">
        <v>1642</v>
      </c>
      <c r="C1462" s="49">
        <v>2000</v>
      </c>
      <c r="D1462">
        <v>2000</v>
      </c>
      <c r="E1462">
        <v>0</v>
      </c>
      <c r="F1462">
        <v>2000</v>
      </c>
      <c r="G1462">
        <v>100</v>
      </c>
    </row>
    <row r="1463" spans="1:7" x14ac:dyDescent="0.2">
      <c r="A1463" t="s">
        <v>2774</v>
      </c>
      <c r="B1463" t="s">
        <v>2775</v>
      </c>
      <c r="C1463" s="49">
        <v>60000</v>
      </c>
      <c r="D1463">
        <v>60000</v>
      </c>
      <c r="E1463">
        <v>0</v>
      </c>
      <c r="F1463">
        <v>60000</v>
      </c>
      <c r="G1463">
        <v>100</v>
      </c>
    </row>
    <row r="1464" spans="1:7" x14ac:dyDescent="0.2">
      <c r="A1464" t="s">
        <v>2776</v>
      </c>
      <c r="B1464" t="s">
        <v>2777</v>
      </c>
      <c r="C1464" s="49">
        <v>19000</v>
      </c>
      <c r="D1464">
        <v>19000</v>
      </c>
      <c r="E1464">
        <v>0</v>
      </c>
      <c r="F1464">
        <v>19000</v>
      </c>
      <c r="G1464">
        <v>100</v>
      </c>
    </row>
    <row r="1465" spans="1:7" x14ac:dyDescent="0.2">
      <c r="A1465" t="s">
        <v>2778</v>
      </c>
      <c r="B1465" t="s">
        <v>2269</v>
      </c>
      <c r="C1465" s="49">
        <v>2000</v>
      </c>
      <c r="D1465">
        <v>2000</v>
      </c>
      <c r="E1465">
        <v>310</v>
      </c>
      <c r="F1465">
        <v>1690</v>
      </c>
      <c r="G1465">
        <v>84.51</v>
      </c>
    </row>
    <row r="1466" spans="1:7" x14ac:dyDescent="0.2">
      <c r="A1466" t="s">
        <v>2779</v>
      </c>
      <c r="B1466" t="s">
        <v>2780</v>
      </c>
      <c r="C1466" s="49">
        <v>168000</v>
      </c>
      <c r="D1466">
        <v>168000</v>
      </c>
      <c r="E1466">
        <v>0</v>
      </c>
      <c r="F1466">
        <v>168000</v>
      </c>
      <c r="G1466">
        <v>100</v>
      </c>
    </row>
    <row r="1467" spans="1:7" x14ac:dyDescent="0.2">
      <c r="A1467" t="s">
        <v>2781</v>
      </c>
      <c r="B1467" t="s">
        <v>2782</v>
      </c>
      <c r="C1467" s="49">
        <v>33000</v>
      </c>
      <c r="D1467">
        <v>33000</v>
      </c>
      <c r="E1467">
        <v>1908</v>
      </c>
      <c r="F1467">
        <v>31092</v>
      </c>
      <c r="G1467">
        <v>94.21</v>
      </c>
    </row>
    <row r="1468" spans="1:7" x14ac:dyDescent="0.2">
      <c r="A1468" t="s">
        <v>2783</v>
      </c>
      <c r="B1468" t="s">
        <v>2784</v>
      </c>
      <c r="C1468" s="49">
        <v>9000</v>
      </c>
      <c r="D1468">
        <v>9000</v>
      </c>
      <c r="E1468">
        <v>0</v>
      </c>
      <c r="F1468">
        <v>9000</v>
      </c>
      <c r="G1468">
        <v>100</v>
      </c>
    </row>
    <row r="1469" spans="1:7" x14ac:dyDescent="0.2">
      <c r="A1469" t="s">
        <v>2785</v>
      </c>
      <c r="B1469" t="s">
        <v>2786</v>
      </c>
      <c r="C1469" s="49">
        <v>20000</v>
      </c>
      <c r="D1469">
        <v>20000</v>
      </c>
      <c r="E1469">
        <v>3453</v>
      </c>
      <c r="F1469">
        <v>16547</v>
      </c>
      <c r="G1469">
        <v>82.73</v>
      </c>
    </row>
    <row r="1470" spans="1:7" x14ac:dyDescent="0.2">
      <c r="A1470" t="s">
        <v>2787</v>
      </c>
      <c r="B1470" t="s">
        <v>1548</v>
      </c>
      <c r="C1470" s="49">
        <v>11000</v>
      </c>
      <c r="D1470">
        <v>11000</v>
      </c>
      <c r="E1470">
        <v>1504</v>
      </c>
      <c r="F1470">
        <v>9496</v>
      </c>
      <c r="G1470">
        <v>86.32</v>
      </c>
    </row>
    <row r="1471" spans="1:7" x14ac:dyDescent="0.2">
      <c r="A1471" t="s">
        <v>2788</v>
      </c>
      <c r="B1471" t="s">
        <v>2789</v>
      </c>
      <c r="C1471" s="49">
        <v>24000</v>
      </c>
      <c r="D1471">
        <v>24000</v>
      </c>
      <c r="E1471">
        <v>0</v>
      </c>
      <c r="F1471">
        <v>24000</v>
      </c>
      <c r="G1471">
        <v>100</v>
      </c>
    </row>
    <row r="1472" spans="1:7" x14ac:dyDescent="0.2">
      <c r="A1472" t="s">
        <v>2790</v>
      </c>
      <c r="B1472" t="s">
        <v>2433</v>
      </c>
      <c r="C1472" s="49">
        <v>42000</v>
      </c>
      <c r="D1472">
        <v>42000</v>
      </c>
      <c r="E1472">
        <v>3930</v>
      </c>
      <c r="F1472">
        <v>38070</v>
      </c>
      <c r="G1472">
        <v>90.64</v>
      </c>
    </row>
    <row r="1473" spans="1:7" x14ac:dyDescent="0.2">
      <c r="A1473" t="s">
        <v>2791</v>
      </c>
      <c r="B1473" t="s">
        <v>2792</v>
      </c>
      <c r="C1473" s="49">
        <v>7000</v>
      </c>
      <c r="D1473">
        <v>7000</v>
      </c>
      <c r="E1473">
        <v>0</v>
      </c>
      <c r="F1473">
        <v>7000</v>
      </c>
      <c r="G1473">
        <v>100</v>
      </c>
    </row>
    <row r="1474" spans="1:7" x14ac:dyDescent="0.2">
      <c r="A1474" t="s">
        <v>2793</v>
      </c>
      <c r="B1474" t="s">
        <v>619</v>
      </c>
      <c r="C1474" s="49">
        <v>300000</v>
      </c>
      <c r="D1474">
        <v>300000</v>
      </c>
      <c r="E1474">
        <v>31429</v>
      </c>
      <c r="F1474">
        <v>268571</v>
      </c>
      <c r="G1474">
        <v>89.52</v>
      </c>
    </row>
    <row r="1475" spans="1:7" x14ac:dyDescent="0.2">
      <c r="A1475" t="s">
        <v>2794</v>
      </c>
      <c r="B1475" t="s">
        <v>2795</v>
      </c>
      <c r="C1475" s="49">
        <v>15000</v>
      </c>
      <c r="D1475">
        <v>15000</v>
      </c>
      <c r="E1475">
        <v>0</v>
      </c>
      <c r="F1475">
        <v>15000</v>
      </c>
      <c r="G1475">
        <v>100</v>
      </c>
    </row>
    <row r="1476" spans="1:7" x14ac:dyDescent="0.2">
      <c r="A1476" t="s">
        <v>2796</v>
      </c>
      <c r="B1476" t="s">
        <v>2797</v>
      </c>
      <c r="C1476" s="49">
        <v>35000</v>
      </c>
      <c r="D1476">
        <v>35000</v>
      </c>
      <c r="E1476">
        <v>35300</v>
      </c>
      <c r="F1476">
        <v>-300</v>
      </c>
      <c r="G1476">
        <v>0.85</v>
      </c>
    </row>
    <row r="1477" spans="1:7" x14ac:dyDescent="0.2">
      <c r="A1477" t="s">
        <v>2798</v>
      </c>
      <c r="B1477" t="s">
        <v>1642</v>
      </c>
      <c r="C1477" s="49">
        <v>15000</v>
      </c>
      <c r="D1477">
        <v>15000</v>
      </c>
      <c r="E1477">
        <v>2592</v>
      </c>
      <c r="F1477">
        <v>12408</v>
      </c>
      <c r="G1477">
        <v>82.72</v>
      </c>
    </row>
    <row r="1478" spans="1:7" x14ac:dyDescent="0.2">
      <c r="A1478" t="s">
        <v>2799</v>
      </c>
      <c r="B1478" t="s">
        <v>2800</v>
      </c>
      <c r="C1478" s="49">
        <v>12000</v>
      </c>
      <c r="D1478">
        <v>12000</v>
      </c>
      <c r="E1478">
        <v>0</v>
      </c>
      <c r="F1478">
        <v>12000</v>
      </c>
      <c r="G1478">
        <v>100</v>
      </c>
    </row>
    <row r="1479" spans="1:7" x14ac:dyDescent="0.2">
      <c r="A1479" t="s">
        <v>2801</v>
      </c>
      <c r="B1479" t="s">
        <v>613</v>
      </c>
      <c r="C1479" s="49">
        <v>120000</v>
      </c>
      <c r="D1479">
        <v>120000</v>
      </c>
      <c r="E1479">
        <v>0</v>
      </c>
      <c r="F1479">
        <v>120000</v>
      </c>
      <c r="G1479">
        <v>100</v>
      </c>
    </row>
    <row r="1480" spans="1:7" x14ac:dyDescent="0.2">
      <c r="A1480" t="s">
        <v>2802</v>
      </c>
      <c r="B1480" t="s">
        <v>2803</v>
      </c>
      <c r="C1480" s="49">
        <v>39000</v>
      </c>
      <c r="D1480">
        <v>39000</v>
      </c>
      <c r="E1480">
        <v>2819</v>
      </c>
      <c r="F1480">
        <v>36181</v>
      </c>
      <c r="G1480">
        <v>92.77</v>
      </c>
    </row>
    <row r="1481" spans="1:7" x14ac:dyDescent="0.2">
      <c r="A1481" t="s">
        <v>2804</v>
      </c>
      <c r="B1481" t="s">
        <v>1107</v>
      </c>
      <c r="C1481" s="49">
        <v>30000</v>
      </c>
      <c r="D1481">
        <v>30000</v>
      </c>
      <c r="E1481">
        <v>0</v>
      </c>
      <c r="F1481">
        <v>30000</v>
      </c>
      <c r="G1481">
        <v>100</v>
      </c>
    </row>
    <row r="1482" spans="1:7" x14ac:dyDescent="0.2">
      <c r="A1482" t="s">
        <v>2805</v>
      </c>
      <c r="B1482" t="s">
        <v>2806</v>
      </c>
      <c r="C1482" s="49">
        <v>30000</v>
      </c>
      <c r="D1482">
        <v>30000</v>
      </c>
      <c r="E1482">
        <v>0</v>
      </c>
      <c r="F1482">
        <v>30000</v>
      </c>
      <c r="G1482">
        <v>100</v>
      </c>
    </row>
    <row r="1483" spans="1:7" x14ac:dyDescent="0.2">
      <c r="A1483" t="s">
        <v>2807</v>
      </c>
      <c r="B1483" t="s">
        <v>2808</v>
      </c>
      <c r="C1483" s="49">
        <v>550000</v>
      </c>
      <c r="D1483">
        <v>550000</v>
      </c>
      <c r="E1483">
        <v>124138</v>
      </c>
      <c r="F1483">
        <v>425862</v>
      </c>
      <c r="G1483">
        <v>77.42</v>
      </c>
    </row>
    <row r="1484" spans="1:7" x14ac:dyDescent="0.2">
      <c r="A1484" t="s">
        <v>2809</v>
      </c>
      <c r="B1484" t="s">
        <v>2810</v>
      </c>
      <c r="C1484" s="49">
        <v>7000</v>
      </c>
      <c r="D1484">
        <v>7000</v>
      </c>
      <c r="E1484">
        <v>0</v>
      </c>
      <c r="F1484">
        <v>7000</v>
      </c>
      <c r="G1484">
        <v>100</v>
      </c>
    </row>
    <row r="1485" spans="1:7" x14ac:dyDescent="0.2">
      <c r="A1485" t="s">
        <v>2811</v>
      </c>
      <c r="B1485" t="s">
        <v>2812</v>
      </c>
      <c r="C1485" s="49">
        <v>28000</v>
      </c>
      <c r="D1485">
        <v>28000</v>
      </c>
      <c r="E1485">
        <v>0</v>
      </c>
      <c r="F1485">
        <v>28000</v>
      </c>
      <c r="G1485">
        <v>100</v>
      </c>
    </row>
    <row r="1486" spans="1:7" x14ac:dyDescent="0.2">
      <c r="A1486" t="s">
        <v>2813</v>
      </c>
      <c r="B1486" t="s">
        <v>640</v>
      </c>
      <c r="C1486" s="49">
        <v>2000</v>
      </c>
      <c r="D1486">
        <v>2000</v>
      </c>
      <c r="E1486">
        <v>0</v>
      </c>
      <c r="F1486">
        <v>2000</v>
      </c>
      <c r="G1486">
        <v>100</v>
      </c>
    </row>
    <row r="1487" spans="1:7" x14ac:dyDescent="0.2">
      <c r="A1487" t="s">
        <v>2814</v>
      </c>
      <c r="B1487" t="s">
        <v>2815</v>
      </c>
      <c r="C1487" s="49">
        <v>6000</v>
      </c>
      <c r="D1487">
        <v>6000</v>
      </c>
      <c r="E1487">
        <v>390</v>
      </c>
      <c r="F1487">
        <v>5610</v>
      </c>
      <c r="G1487">
        <v>93.5</v>
      </c>
    </row>
    <row r="1488" spans="1:7" x14ac:dyDescent="0.2">
      <c r="A1488" t="s">
        <v>2816</v>
      </c>
      <c r="B1488" t="s">
        <v>2817</v>
      </c>
      <c r="C1488" s="49">
        <v>30000</v>
      </c>
      <c r="D1488">
        <v>30000</v>
      </c>
      <c r="E1488">
        <v>0</v>
      </c>
      <c r="F1488">
        <v>30000</v>
      </c>
      <c r="G1488">
        <v>100</v>
      </c>
    </row>
    <row r="1489" spans="1:7" x14ac:dyDescent="0.2">
      <c r="A1489" t="s">
        <v>2818</v>
      </c>
      <c r="B1489" t="s">
        <v>2819</v>
      </c>
      <c r="C1489" s="49">
        <v>7000</v>
      </c>
      <c r="D1489">
        <v>7000</v>
      </c>
      <c r="E1489">
        <v>1160</v>
      </c>
      <c r="F1489">
        <v>5840</v>
      </c>
      <c r="G1489">
        <v>83.42</v>
      </c>
    </row>
    <row r="1490" spans="1:7" x14ac:dyDescent="0.2">
      <c r="A1490" t="s">
        <v>2820</v>
      </c>
      <c r="B1490" t="s">
        <v>2821</v>
      </c>
      <c r="C1490" s="49">
        <v>4000</v>
      </c>
      <c r="D1490">
        <v>4000</v>
      </c>
      <c r="E1490">
        <v>0</v>
      </c>
      <c r="F1490">
        <v>4000</v>
      </c>
      <c r="G1490">
        <v>100</v>
      </c>
    </row>
    <row r="1491" spans="1:7" x14ac:dyDescent="0.2">
      <c r="A1491" t="s">
        <v>2822</v>
      </c>
      <c r="B1491" t="s">
        <v>2823</v>
      </c>
      <c r="C1491" s="49">
        <v>5000</v>
      </c>
      <c r="D1491">
        <v>5000</v>
      </c>
      <c r="E1491">
        <v>0</v>
      </c>
      <c r="F1491">
        <v>5000</v>
      </c>
      <c r="G1491">
        <v>100</v>
      </c>
    </row>
    <row r="1492" spans="1:7" x14ac:dyDescent="0.2">
      <c r="A1492" t="s">
        <v>2824</v>
      </c>
      <c r="B1492" t="s">
        <v>2825</v>
      </c>
      <c r="C1492" s="49">
        <v>2000</v>
      </c>
      <c r="D1492">
        <v>2000</v>
      </c>
      <c r="E1492">
        <v>0</v>
      </c>
      <c r="F1492">
        <v>2000</v>
      </c>
      <c r="G1492">
        <v>100</v>
      </c>
    </row>
    <row r="1493" spans="1:7" x14ac:dyDescent="0.2">
      <c r="A1493" t="s">
        <v>2826</v>
      </c>
      <c r="B1493" t="s">
        <v>1642</v>
      </c>
      <c r="C1493" s="49">
        <v>5000</v>
      </c>
      <c r="D1493">
        <v>5000</v>
      </c>
      <c r="E1493">
        <v>0</v>
      </c>
      <c r="F1493">
        <v>5000</v>
      </c>
      <c r="G1493">
        <v>100</v>
      </c>
    </row>
    <row r="1494" spans="1:7" x14ac:dyDescent="0.2">
      <c r="A1494" t="s">
        <v>2827</v>
      </c>
      <c r="B1494" t="s">
        <v>2828</v>
      </c>
      <c r="C1494" s="49">
        <v>48000</v>
      </c>
      <c r="D1494">
        <v>48000</v>
      </c>
      <c r="E1494">
        <v>0</v>
      </c>
      <c r="F1494">
        <v>48000</v>
      </c>
      <c r="G1494">
        <v>100</v>
      </c>
    </row>
    <row r="1495" spans="1:7" x14ac:dyDescent="0.2">
      <c r="A1495" t="s">
        <v>2829</v>
      </c>
      <c r="B1495" t="s">
        <v>2830</v>
      </c>
      <c r="C1495" s="49">
        <v>12000</v>
      </c>
      <c r="D1495">
        <v>12000</v>
      </c>
      <c r="E1495">
        <v>701</v>
      </c>
      <c r="F1495">
        <v>11299</v>
      </c>
      <c r="G1495">
        <v>94.16</v>
      </c>
    </row>
    <row r="1496" spans="1:7" x14ac:dyDescent="0.2">
      <c r="A1496" t="s">
        <v>2831</v>
      </c>
      <c r="B1496" t="s">
        <v>2832</v>
      </c>
      <c r="C1496" s="49">
        <v>230000</v>
      </c>
      <c r="D1496">
        <v>230000</v>
      </c>
      <c r="E1496">
        <v>0</v>
      </c>
      <c r="F1496">
        <v>230000</v>
      </c>
      <c r="G1496">
        <v>100</v>
      </c>
    </row>
    <row r="1497" spans="1:7" x14ac:dyDescent="0.2">
      <c r="A1497" t="s">
        <v>2833</v>
      </c>
      <c r="B1497" t="s">
        <v>2834</v>
      </c>
      <c r="C1497" s="49">
        <v>48000</v>
      </c>
      <c r="D1497">
        <v>48000</v>
      </c>
      <c r="E1497">
        <v>0</v>
      </c>
      <c r="F1497">
        <v>48000</v>
      </c>
      <c r="G1497">
        <v>100</v>
      </c>
    </row>
    <row r="1498" spans="1:7" x14ac:dyDescent="0.2">
      <c r="A1498" t="s">
        <v>2835</v>
      </c>
      <c r="B1498" t="s">
        <v>2836</v>
      </c>
      <c r="C1498" s="49">
        <v>13000</v>
      </c>
      <c r="D1498">
        <v>13000</v>
      </c>
      <c r="E1498">
        <v>0</v>
      </c>
      <c r="F1498">
        <v>13000</v>
      </c>
      <c r="G1498">
        <v>100</v>
      </c>
    </row>
    <row r="1499" spans="1:7" x14ac:dyDescent="0.2">
      <c r="A1499" t="s">
        <v>2837</v>
      </c>
      <c r="B1499" t="s">
        <v>2838</v>
      </c>
      <c r="C1499" s="49">
        <v>10000</v>
      </c>
      <c r="D1499">
        <v>10000</v>
      </c>
      <c r="E1499">
        <v>0</v>
      </c>
      <c r="F1499">
        <v>10000</v>
      </c>
      <c r="G1499">
        <v>100</v>
      </c>
    </row>
    <row r="1500" spans="1:7" x14ac:dyDescent="0.2">
      <c r="A1500" t="s">
        <v>2839</v>
      </c>
      <c r="B1500" t="s">
        <v>2471</v>
      </c>
      <c r="C1500" s="49">
        <v>18000</v>
      </c>
      <c r="D1500">
        <v>18000</v>
      </c>
      <c r="E1500">
        <v>2103</v>
      </c>
      <c r="F1500">
        <v>15897</v>
      </c>
      <c r="G1500">
        <v>88.31</v>
      </c>
    </row>
    <row r="1501" spans="1:7" x14ac:dyDescent="0.2">
      <c r="A1501" t="s">
        <v>2840</v>
      </c>
      <c r="B1501" t="s">
        <v>1859</v>
      </c>
      <c r="C1501" s="49">
        <v>7000</v>
      </c>
      <c r="D1501">
        <v>7000</v>
      </c>
      <c r="E1501">
        <v>245</v>
      </c>
      <c r="F1501">
        <v>6755</v>
      </c>
      <c r="G1501">
        <v>96.5</v>
      </c>
    </row>
    <row r="1502" spans="1:7" x14ac:dyDescent="0.2">
      <c r="A1502" t="s">
        <v>2841</v>
      </c>
      <c r="B1502" t="s">
        <v>1548</v>
      </c>
      <c r="C1502" s="49">
        <v>6000</v>
      </c>
      <c r="D1502">
        <v>6000</v>
      </c>
      <c r="E1502">
        <v>453</v>
      </c>
      <c r="F1502">
        <v>5547</v>
      </c>
      <c r="G1502">
        <v>92.44</v>
      </c>
    </row>
    <row r="1503" spans="1:7" x14ac:dyDescent="0.2">
      <c r="A1503" t="s">
        <v>2842</v>
      </c>
      <c r="B1503" t="s">
        <v>2843</v>
      </c>
      <c r="C1503" s="49">
        <v>1000</v>
      </c>
      <c r="D1503">
        <v>1000</v>
      </c>
      <c r="E1503">
        <v>0</v>
      </c>
      <c r="F1503">
        <v>1000</v>
      </c>
      <c r="G1503">
        <v>100</v>
      </c>
    </row>
    <row r="1504" spans="1:7" x14ac:dyDescent="0.2">
      <c r="A1504" t="s">
        <v>2844</v>
      </c>
      <c r="B1504" t="s">
        <v>1876</v>
      </c>
      <c r="C1504" s="49">
        <v>60000</v>
      </c>
      <c r="D1504">
        <v>60000</v>
      </c>
      <c r="E1504">
        <v>4151</v>
      </c>
      <c r="F1504">
        <v>55850</v>
      </c>
      <c r="G1504">
        <v>93.08</v>
      </c>
    </row>
    <row r="1505" spans="1:7" x14ac:dyDescent="0.2">
      <c r="A1505" t="s">
        <v>2845</v>
      </c>
      <c r="B1505" t="s">
        <v>2318</v>
      </c>
      <c r="C1505" s="49">
        <v>300000</v>
      </c>
      <c r="D1505">
        <v>300000</v>
      </c>
      <c r="E1505">
        <v>66071</v>
      </c>
      <c r="F1505">
        <v>233929</v>
      </c>
      <c r="G1505">
        <v>77.97</v>
      </c>
    </row>
    <row r="1506" spans="1:7" x14ac:dyDescent="0.2">
      <c r="A1506" t="s">
        <v>2846</v>
      </c>
      <c r="B1506" t="s">
        <v>1642</v>
      </c>
      <c r="C1506" s="49">
        <v>28000</v>
      </c>
      <c r="D1506">
        <v>28000</v>
      </c>
      <c r="E1506">
        <v>3249</v>
      </c>
      <c r="F1506">
        <v>24751</v>
      </c>
      <c r="G1506">
        <v>88.39</v>
      </c>
    </row>
    <row r="1507" spans="1:7" x14ac:dyDescent="0.2">
      <c r="A1507" t="s">
        <v>2847</v>
      </c>
      <c r="B1507" t="s">
        <v>2848</v>
      </c>
      <c r="C1507" s="49">
        <v>60000</v>
      </c>
      <c r="D1507">
        <v>60000</v>
      </c>
      <c r="E1507">
        <v>2594</v>
      </c>
      <c r="F1507">
        <v>57406</v>
      </c>
      <c r="G1507">
        <v>95.67</v>
      </c>
    </row>
    <row r="1508" spans="1:7" x14ac:dyDescent="0.2">
      <c r="A1508" t="s">
        <v>2849</v>
      </c>
      <c r="B1508" t="s">
        <v>2850</v>
      </c>
      <c r="C1508" s="49">
        <v>21000</v>
      </c>
      <c r="D1508">
        <v>21000</v>
      </c>
      <c r="E1508">
        <v>0</v>
      </c>
      <c r="F1508">
        <v>21000</v>
      </c>
      <c r="G1508">
        <v>100</v>
      </c>
    </row>
    <row r="1509" spans="1:7" x14ac:dyDescent="0.2">
      <c r="A1509" t="s">
        <v>2851</v>
      </c>
      <c r="B1509" t="s">
        <v>1849</v>
      </c>
      <c r="C1509" s="49">
        <v>100000</v>
      </c>
      <c r="D1509">
        <v>100000</v>
      </c>
      <c r="E1509">
        <v>0</v>
      </c>
      <c r="F1509">
        <v>100000</v>
      </c>
      <c r="G1509">
        <v>100</v>
      </c>
    </row>
    <row r="1510" spans="1:7" x14ac:dyDescent="0.2">
      <c r="A1510" t="s">
        <v>2852</v>
      </c>
      <c r="B1510" t="s">
        <v>2318</v>
      </c>
      <c r="C1510" s="49">
        <v>494000</v>
      </c>
      <c r="D1510">
        <v>494000</v>
      </c>
      <c r="E1510">
        <v>123537</v>
      </c>
      <c r="F1510">
        <v>370463</v>
      </c>
      <c r="G1510">
        <v>74.989999999999995</v>
      </c>
    </row>
    <row r="1511" spans="1:7" x14ac:dyDescent="0.2">
      <c r="A1511" t="s">
        <v>2853</v>
      </c>
      <c r="B1511" t="s">
        <v>2244</v>
      </c>
      <c r="C1511" s="49">
        <v>13000</v>
      </c>
      <c r="D1511">
        <v>13000</v>
      </c>
      <c r="E1511">
        <v>573</v>
      </c>
      <c r="F1511">
        <v>12427</v>
      </c>
      <c r="G1511">
        <v>95.59</v>
      </c>
    </row>
    <row r="1512" spans="1:7" x14ac:dyDescent="0.2">
      <c r="A1512" t="s">
        <v>2854</v>
      </c>
      <c r="B1512" t="s">
        <v>1849</v>
      </c>
      <c r="C1512" s="49">
        <v>130000</v>
      </c>
      <c r="D1512">
        <v>130000</v>
      </c>
      <c r="E1512">
        <v>0</v>
      </c>
      <c r="F1512">
        <v>130000</v>
      </c>
      <c r="G1512">
        <v>100</v>
      </c>
    </row>
    <row r="1513" spans="1:7" x14ac:dyDescent="0.2">
      <c r="A1513" t="s">
        <v>2855</v>
      </c>
      <c r="B1513" t="s">
        <v>1851</v>
      </c>
      <c r="C1513" s="49">
        <v>15000</v>
      </c>
      <c r="D1513">
        <v>15000</v>
      </c>
      <c r="E1513">
        <v>0</v>
      </c>
      <c r="F1513">
        <v>15000</v>
      </c>
      <c r="G1513">
        <v>100</v>
      </c>
    </row>
    <row r="1514" spans="1:7" x14ac:dyDescent="0.2">
      <c r="A1514" t="s">
        <v>2856</v>
      </c>
      <c r="B1514" t="s">
        <v>1853</v>
      </c>
      <c r="C1514" s="49">
        <v>37000</v>
      </c>
      <c r="D1514">
        <v>37000</v>
      </c>
      <c r="E1514">
        <v>0</v>
      </c>
      <c r="F1514">
        <v>37000</v>
      </c>
      <c r="G1514">
        <v>100</v>
      </c>
    </row>
    <row r="1515" spans="1:7" x14ac:dyDescent="0.2">
      <c r="A1515" t="s">
        <v>2857</v>
      </c>
      <c r="B1515" t="s">
        <v>2858</v>
      </c>
      <c r="C1515" s="49">
        <v>3000</v>
      </c>
      <c r="D1515">
        <v>3000</v>
      </c>
      <c r="E1515">
        <v>0</v>
      </c>
      <c r="F1515">
        <v>3000</v>
      </c>
      <c r="G1515">
        <v>100</v>
      </c>
    </row>
    <row r="1516" spans="1:7" x14ac:dyDescent="0.2">
      <c r="A1516" t="s">
        <v>2859</v>
      </c>
      <c r="B1516" t="s">
        <v>1951</v>
      </c>
      <c r="C1516" s="49">
        <v>12000</v>
      </c>
      <c r="D1516">
        <v>12000</v>
      </c>
      <c r="E1516">
        <v>419</v>
      </c>
      <c r="F1516">
        <v>11581</v>
      </c>
      <c r="G1516">
        <v>96.5</v>
      </c>
    </row>
    <row r="1517" spans="1:7" x14ac:dyDescent="0.2">
      <c r="A1517" t="s">
        <v>2860</v>
      </c>
      <c r="B1517" t="s">
        <v>1859</v>
      </c>
      <c r="C1517" s="49">
        <v>11000</v>
      </c>
      <c r="D1517">
        <v>11000</v>
      </c>
      <c r="E1517">
        <v>400</v>
      </c>
      <c r="F1517">
        <v>10600</v>
      </c>
      <c r="G1517">
        <v>96.36</v>
      </c>
    </row>
    <row r="1518" spans="1:7" x14ac:dyDescent="0.2">
      <c r="A1518" t="s">
        <v>2861</v>
      </c>
      <c r="B1518" t="s">
        <v>1922</v>
      </c>
      <c r="C1518" s="49">
        <v>2000</v>
      </c>
      <c r="D1518">
        <v>2000</v>
      </c>
      <c r="E1518">
        <v>0</v>
      </c>
      <c r="F1518">
        <v>2000</v>
      </c>
      <c r="G1518">
        <v>100</v>
      </c>
    </row>
    <row r="1519" spans="1:7" x14ac:dyDescent="0.2">
      <c r="A1519" t="s">
        <v>2862</v>
      </c>
      <c r="B1519" t="s">
        <v>2431</v>
      </c>
      <c r="C1519" s="49">
        <v>5000</v>
      </c>
      <c r="D1519">
        <v>5000</v>
      </c>
      <c r="E1519">
        <v>332</v>
      </c>
      <c r="F1519">
        <v>4668</v>
      </c>
      <c r="G1519">
        <v>93.36</v>
      </c>
    </row>
    <row r="1520" spans="1:7" x14ac:dyDescent="0.2">
      <c r="A1520" t="s">
        <v>2863</v>
      </c>
      <c r="B1520" t="s">
        <v>2318</v>
      </c>
      <c r="C1520" s="49">
        <v>150000</v>
      </c>
      <c r="D1520">
        <v>150000</v>
      </c>
      <c r="E1520">
        <v>13455</v>
      </c>
      <c r="F1520">
        <v>136545</v>
      </c>
      <c r="G1520">
        <v>91.03</v>
      </c>
    </row>
    <row r="1521" spans="1:7" x14ac:dyDescent="0.2">
      <c r="A1521" t="s">
        <v>2864</v>
      </c>
      <c r="B1521" t="s">
        <v>2865</v>
      </c>
      <c r="C1521" s="49">
        <v>30000</v>
      </c>
      <c r="D1521">
        <v>30000</v>
      </c>
      <c r="E1521">
        <v>3204</v>
      </c>
      <c r="F1521">
        <v>26796</v>
      </c>
      <c r="G1521">
        <v>89.31</v>
      </c>
    </row>
    <row r="1522" spans="1:7" x14ac:dyDescent="0.2">
      <c r="A1522" t="s">
        <v>2866</v>
      </c>
      <c r="B1522" t="s">
        <v>1642</v>
      </c>
      <c r="C1522" s="49">
        <v>20000</v>
      </c>
      <c r="D1522">
        <v>20000</v>
      </c>
      <c r="E1522">
        <v>1056</v>
      </c>
      <c r="F1522">
        <v>18944</v>
      </c>
      <c r="G1522">
        <v>94.72</v>
      </c>
    </row>
    <row r="1523" spans="1:7" x14ac:dyDescent="0.2">
      <c r="A1523" t="s">
        <v>2867</v>
      </c>
      <c r="B1523" t="s">
        <v>647</v>
      </c>
      <c r="C1523" s="49">
        <v>3000</v>
      </c>
      <c r="D1523">
        <v>3000</v>
      </c>
      <c r="E1523">
        <v>0</v>
      </c>
      <c r="F1523">
        <v>3000</v>
      </c>
      <c r="G1523">
        <v>100</v>
      </c>
    </row>
    <row r="1524" spans="1:7" x14ac:dyDescent="0.2">
      <c r="A1524" t="s">
        <v>2868</v>
      </c>
      <c r="B1524" t="s">
        <v>2869</v>
      </c>
      <c r="C1524" s="49">
        <v>6000</v>
      </c>
      <c r="D1524">
        <v>6000</v>
      </c>
      <c r="E1524">
        <v>0</v>
      </c>
      <c r="F1524">
        <v>6000</v>
      </c>
      <c r="G1524">
        <v>100</v>
      </c>
    </row>
    <row r="1525" spans="1:7" x14ac:dyDescent="0.2">
      <c r="A1525" t="s">
        <v>2870</v>
      </c>
      <c r="B1525" t="s">
        <v>2871</v>
      </c>
      <c r="C1525" s="49">
        <v>1000</v>
      </c>
      <c r="D1525">
        <v>1000</v>
      </c>
      <c r="E1525">
        <v>0</v>
      </c>
      <c r="F1525">
        <v>1000</v>
      </c>
      <c r="G1525">
        <v>100</v>
      </c>
    </row>
    <row r="1526" spans="1:7" x14ac:dyDescent="0.2">
      <c r="A1526" t="s">
        <v>2872</v>
      </c>
      <c r="B1526" t="s">
        <v>2873</v>
      </c>
      <c r="C1526" s="49">
        <v>100000</v>
      </c>
      <c r="D1526">
        <v>100000</v>
      </c>
      <c r="E1526">
        <v>0</v>
      </c>
      <c r="F1526">
        <v>100000</v>
      </c>
      <c r="G1526">
        <v>100</v>
      </c>
    </row>
    <row r="1527" spans="1:7" x14ac:dyDescent="0.2">
      <c r="A1527" t="s">
        <v>2874</v>
      </c>
      <c r="B1527" t="s">
        <v>2875</v>
      </c>
      <c r="C1527" s="49">
        <v>5000</v>
      </c>
      <c r="D1527">
        <v>5000</v>
      </c>
      <c r="E1527">
        <v>0</v>
      </c>
      <c r="F1527">
        <v>5000</v>
      </c>
      <c r="G1527">
        <v>100</v>
      </c>
    </row>
    <row r="1528" spans="1:7" x14ac:dyDescent="0.2">
      <c r="A1528" t="s">
        <v>2876</v>
      </c>
      <c r="B1528" t="s">
        <v>2877</v>
      </c>
      <c r="C1528" s="49">
        <v>4000</v>
      </c>
      <c r="D1528">
        <v>4000</v>
      </c>
      <c r="E1528">
        <v>0</v>
      </c>
      <c r="F1528">
        <v>4000</v>
      </c>
      <c r="G1528">
        <v>100</v>
      </c>
    </row>
    <row r="1529" spans="1:7" x14ac:dyDescent="0.2">
      <c r="A1529" t="s">
        <v>2878</v>
      </c>
      <c r="B1529" t="s">
        <v>2318</v>
      </c>
      <c r="C1529" s="49">
        <v>120000</v>
      </c>
      <c r="D1529">
        <v>120000</v>
      </c>
      <c r="E1529">
        <v>9470</v>
      </c>
      <c r="F1529">
        <v>110530</v>
      </c>
      <c r="G1529">
        <v>92.1</v>
      </c>
    </row>
    <row r="1530" spans="1:7" x14ac:dyDescent="0.2">
      <c r="A1530" t="s">
        <v>2879</v>
      </c>
      <c r="B1530" t="s">
        <v>1642</v>
      </c>
      <c r="C1530" s="49">
        <v>10000</v>
      </c>
      <c r="D1530">
        <v>10000</v>
      </c>
      <c r="E1530">
        <v>841</v>
      </c>
      <c r="F1530">
        <v>9159</v>
      </c>
      <c r="G1530">
        <v>91.59</v>
      </c>
    </row>
    <row r="1531" spans="1:7" x14ac:dyDescent="0.2">
      <c r="A1531" t="s">
        <v>2880</v>
      </c>
      <c r="B1531" t="s">
        <v>2881</v>
      </c>
      <c r="C1531" s="49">
        <v>3000</v>
      </c>
      <c r="D1531">
        <v>3000</v>
      </c>
      <c r="E1531">
        <v>0</v>
      </c>
      <c r="F1531">
        <v>3000</v>
      </c>
      <c r="G1531">
        <v>100</v>
      </c>
    </row>
    <row r="1532" spans="1:7" x14ac:dyDescent="0.2">
      <c r="A1532" t="s">
        <v>2882</v>
      </c>
      <c r="B1532" t="s">
        <v>2883</v>
      </c>
      <c r="C1532" s="49">
        <v>28000</v>
      </c>
      <c r="D1532">
        <v>28000</v>
      </c>
      <c r="E1532">
        <v>0</v>
      </c>
      <c r="F1532">
        <v>28000</v>
      </c>
      <c r="G1532">
        <v>100</v>
      </c>
    </row>
    <row r="1533" spans="1:7" x14ac:dyDescent="0.2">
      <c r="A1533" t="s">
        <v>2884</v>
      </c>
      <c r="B1533" t="s">
        <v>1951</v>
      </c>
      <c r="C1533" s="49">
        <v>1000</v>
      </c>
      <c r="D1533">
        <v>1000</v>
      </c>
      <c r="E1533">
        <v>102</v>
      </c>
      <c r="F1533">
        <v>898</v>
      </c>
      <c r="G1533">
        <v>89.77</v>
      </c>
    </row>
    <row r="1534" spans="1:7" x14ac:dyDescent="0.2">
      <c r="A1534" t="s">
        <v>2885</v>
      </c>
      <c r="B1534" t="s">
        <v>1859</v>
      </c>
      <c r="C1534" s="49">
        <v>8000</v>
      </c>
      <c r="D1534">
        <v>8000</v>
      </c>
      <c r="E1534">
        <v>0</v>
      </c>
      <c r="F1534">
        <v>8000</v>
      </c>
      <c r="G1534">
        <v>100</v>
      </c>
    </row>
    <row r="1535" spans="1:7" x14ac:dyDescent="0.2">
      <c r="A1535" t="s">
        <v>2886</v>
      </c>
      <c r="B1535" t="s">
        <v>2318</v>
      </c>
      <c r="C1535" s="49">
        <v>113000</v>
      </c>
      <c r="D1535">
        <v>113000</v>
      </c>
      <c r="E1535">
        <v>0</v>
      </c>
      <c r="F1535">
        <v>113000</v>
      </c>
      <c r="G1535">
        <v>100</v>
      </c>
    </row>
    <row r="1536" spans="1:7" x14ac:dyDescent="0.2">
      <c r="A1536" t="s">
        <v>2887</v>
      </c>
      <c r="B1536" t="s">
        <v>1642</v>
      </c>
      <c r="C1536" s="49">
        <v>9000</v>
      </c>
      <c r="D1536">
        <v>9000</v>
      </c>
      <c r="E1536">
        <v>592</v>
      </c>
      <c r="F1536">
        <v>8408</v>
      </c>
      <c r="G1536">
        <v>93.42</v>
      </c>
    </row>
    <row r="1537" spans="1:7" x14ac:dyDescent="0.2">
      <c r="A1537" t="s">
        <v>2888</v>
      </c>
      <c r="B1537" t="s">
        <v>2889</v>
      </c>
      <c r="C1537" s="49">
        <v>5000</v>
      </c>
      <c r="D1537">
        <v>5000</v>
      </c>
      <c r="E1537">
        <v>0</v>
      </c>
      <c r="F1537">
        <v>5000</v>
      </c>
      <c r="G1537">
        <v>100</v>
      </c>
    </row>
    <row r="1538" spans="1:7" x14ac:dyDescent="0.2">
      <c r="A1538" t="s">
        <v>2890</v>
      </c>
      <c r="B1538" t="s">
        <v>2244</v>
      </c>
      <c r="C1538" s="49">
        <v>14000</v>
      </c>
      <c r="D1538">
        <v>14000</v>
      </c>
      <c r="E1538">
        <v>773</v>
      </c>
      <c r="F1538">
        <v>13227</v>
      </c>
      <c r="G1538">
        <v>94.47</v>
      </c>
    </row>
    <row r="1539" spans="1:7" x14ac:dyDescent="0.2">
      <c r="A1539" t="s">
        <v>2891</v>
      </c>
      <c r="B1539" t="s">
        <v>1849</v>
      </c>
      <c r="C1539" s="49">
        <v>100000</v>
      </c>
      <c r="D1539">
        <v>100000</v>
      </c>
      <c r="E1539">
        <v>0</v>
      </c>
      <c r="F1539">
        <v>100000</v>
      </c>
      <c r="G1539">
        <v>100</v>
      </c>
    </row>
    <row r="1540" spans="1:7" x14ac:dyDescent="0.2">
      <c r="A1540" t="s">
        <v>2892</v>
      </c>
      <c r="B1540" t="s">
        <v>1853</v>
      </c>
      <c r="C1540" s="49">
        <v>14000</v>
      </c>
      <c r="D1540">
        <v>14000</v>
      </c>
      <c r="E1540">
        <v>0</v>
      </c>
      <c r="F1540">
        <v>14000</v>
      </c>
      <c r="G1540">
        <v>100</v>
      </c>
    </row>
    <row r="1541" spans="1:7" x14ac:dyDescent="0.2">
      <c r="A1541" t="s">
        <v>2893</v>
      </c>
      <c r="B1541" t="s">
        <v>640</v>
      </c>
      <c r="C1541" s="49">
        <v>5000</v>
      </c>
      <c r="D1541">
        <v>5000</v>
      </c>
      <c r="E1541">
        <v>0</v>
      </c>
      <c r="F1541">
        <v>5000</v>
      </c>
      <c r="G1541">
        <v>100</v>
      </c>
    </row>
    <row r="1542" spans="1:7" x14ac:dyDescent="0.2">
      <c r="A1542" t="s">
        <v>2894</v>
      </c>
      <c r="B1542" t="s">
        <v>2471</v>
      </c>
      <c r="C1542" s="49">
        <v>4000</v>
      </c>
      <c r="D1542">
        <v>4000</v>
      </c>
      <c r="E1542">
        <v>231</v>
      </c>
      <c r="F1542">
        <v>3769</v>
      </c>
      <c r="G1542">
        <v>94.22</v>
      </c>
    </row>
    <row r="1543" spans="1:7" x14ac:dyDescent="0.2">
      <c r="A1543" t="s">
        <v>2895</v>
      </c>
      <c r="B1543" t="s">
        <v>1859</v>
      </c>
      <c r="C1543" s="49">
        <v>5000</v>
      </c>
      <c r="D1543">
        <v>5000</v>
      </c>
      <c r="E1543">
        <v>44</v>
      </c>
      <c r="F1543">
        <v>4956</v>
      </c>
      <c r="G1543">
        <v>99.11</v>
      </c>
    </row>
    <row r="1544" spans="1:7" x14ac:dyDescent="0.2">
      <c r="A1544" t="s">
        <v>2896</v>
      </c>
      <c r="B1544" t="s">
        <v>1922</v>
      </c>
      <c r="C1544" s="49">
        <v>3000</v>
      </c>
      <c r="D1544">
        <v>3000</v>
      </c>
      <c r="E1544">
        <v>0</v>
      </c>
      <c r="F1544">
        <v>3000</v>
      </c>
      <c r="G1544">
        <v>100</v>
      </c>
    </row>
    <row r="1545" spans="1:7" x14ac:dyDescent="0.2">
      <c r="A1545" t="s">
        <v>2897</v>
      </c>
      <c r="B1545" t="s">
        <v>2431</v>
      </c>
      <c r="C1545" s="49">
        <v>4000</v>
      </c>
      <c r="D1545">
        <v>4000</v>
      </c>
      <c r="E1545">
        <v>142</v>
      </c>
      <c r="F1545">
        <v>3858</v>
      </c>
      <c r="G1545">
        <v>96.45</v>
      </c>
    </row>
    <row r="1546" spans="1:7" x14ac:dyDescent="0.2">
      <c r="A1546" t="s">
        <v>2898</v>
      </c>
      <c r="B1546" t="s">
        <v>2318</v>
      </c>
      <c r="C1546" s="49">
        <v>95000</v>
      </c>
      <c r="D1546">
        <v>95000</v>
      </c>
      <c r="E1546">
        <v>13599</v>
      </c>
      <c r="F1546">
        <v>81401</v>
      </c>
      <c r="G1546">
        <v>85.68</v>
      </c>
    </row>
    <row r="1547" spans="1:7" x14ac:dyDescent="0.2">
      <c r="A1547" t="s">
        <v>2899</v>
      </c>
      <c r="B1547" t="s">
        <v>2900</v>
      </c>
      <c r="C1547" s="49">
        <v>7000</v>
      </c>
      <c r="D1547">
        <v>7000</v>
      </c>
      <c r="E1547">
        <v>0</v>
      </c>
      <c r="F1547">
        <v>7000</v>
      </c>
      <c r="G1547">
        <v>100</v>
      </c>
    </row>
    <row r="1548" spans="1:7" x14ac:dyDescent="0.2">
      <c r="A1548" t="s">
        <v>2901</v>
      </c>
      <c r="B1548" t="s">
        <v>2507</v>
      </c>
      <c r="C1548" s="49">
        <v>274000</v>
      </c>
      <c r="D1548">
        <v>274000</v>
      </c>
      <c r="E1548">
        <v>22887</v>
      </c>
      <c r="F1548">
        <v>251113</v>
      </c>
      <c r="G1548">
        <v>91.64</v>
      </c>
    </row>
    <row r="1549" spans="1:7" x14ac:dyDescent="0.2">
      <c r="A1549" t="s">
        <v>2902</v>
      </c>
      <c r="B1549" t="s">
        <v>1642</v>
      </c>
      <c r="C1549" s="49">
        <v>9000</v>
      </c>
      <c r="D1549">
        <v>9000</v>
      </c>
      <c r="E1549">
        <v>204</v>
      </c>
      <c r="F1549">
        <v>8796</v>
      </c>
      <c r="G1549">
        <v>97.73</v>
      </c>
    </row>
    <row r="1550" spans="1:7" x14ac:dyDescent="0.2">
      <c r="A1550" t="s">
        <v>2903</v>
      </c>
      <c r="B1550" t="s">
        <v>2904</v>
      </c>
      <c r="C1550" s="49">
        <v>48000</v>
      </c>
      <c r="D1550">
        <v>48000</v>
      </c>
      <c r="E1550">
        <v>17848</v>
      </c>
      <c r="F1550">
        <v>30152</v>
      </c>
      <c r="G1550">
        <v>62.81</v>
      </c>
    </row>
    <row r="1551" spans="1:7" x14ac:dyDescent="0.2">
      <c r="A1551" t="s">
        <v>2905</v>
      </c>
      <c r="B1551" t="s">
        <v>2906</v>
      </c>
      <c r="C1551" s="49">
        <v>3000</v>
      </c>
      <c r="D1551">
        <v>3000</v>
      </c>
      <c r="E1551">
        <v>0</v>
      </c>
      <c r="F1551">
        <v>3000</v>
      </c>
      <c r="G1551">
        <v>100</v>
      </c>
    </row>
    <row r="1552" spans="1:7" x14ac:dyDescent="0.2">
      <c r="A1552" t="s">
        <v>2907</v>
      </c>
      <c r="B1552" t="s">
        <v>2908</v>
      </c>
      <c r="C1552" s="49">
        <v>12000</v>
      </c>
      <c r="D1552">
        <v>12000</v>
      </c>
      <c r="E1552">
        <v>225</v>
      </c>
      <c r="F1552">
        <v>11775</v>
      </c>
      <c r="G1552">
        <v>98.12</v>
      </c>
    </row>
    <row r="1553" spans="1:7" x14ac:dyDescent="0.2">
      <c r="A1553" t="s">
        <v>2909</v>
      </c>
      <c r="B1553" t="s">
        <v>2910</v>
      </c>
      <c r="C1553" s="49">
        <v>1000</v>
      </c>
      <c r="D1553">
        <v>1000</v>
      </c>
      <c r="E1553">
        <v>0</v>
      </c>
      <c r="F1553">
        <v>1000</v>
      </c>
      <c r="G1553">
        <v>100</v>
      </c>
    </row>
    <row r="1554" spans="1:7" x14ac:dyDescent="0.2">
      <c r="A1554" t="s">
        <v>2911</v>
      </c>
      <c r="B1554" t="s">
        <v>2912</v>
      </c>
      <c r="C1554" s="49">
        <v>2000</v>
      </c>
      <c r="D1554">
        <v>2000</v>
      </c>
      <c r="E1554">
        <v>0</v>
      </c>
      <c r="F1554">
        <v>2000</v>
      </c>
      <c r="G1554">
        <v>100</v>
      </c>
    </row>
    <row r="1555" spans="1:7" x14ac:dyDescent="0.2">
      <c r="A1555" t="s">
        <v>2913</v>
      </c>
      <c r="B1555" t="s">
        <v>2914</v>
      </c>
      <c r="C1555" s="49">
        <v>3000</v>
      </c>
      <c r="D1555">
        <v>3000</v>
      </c>
      <c r="E1555">
        <v>0</v>
      </c>
      <c r="F1555">
        <v>3000</v>
      </c>
      <c r="G1555">
        <v>100</v>
      </c>
    </row>
    <row r="1556" spans="1:7" x14ac:dyDescent="0.2">
      <c r="A1556" t="s">
        <v>2915</v>
      </c>
      <c r="B1556" t="s">
        <v>2916</v>
      </c>
      <c r="C1556" s="49">
        <v>10000</v>
      </c>
      <c r="D1556">
        <v>10000</v>
      </c>
      <c r="E1556">
        <v>0</v>
      </c>
      <c r="F1556">
        <v>10000</v>
      </c>
      <c r="G1556">
        <v>100</v>
      </c>
    </row>
    <row r="1557" spans="1:7" x14ac:dyDescent="0.2">
      <c r="A1557" t="s">
        <v>2917</v>
      </c>
      <c r="B1557" t="s">
        <v>2918</v>
      </c>
      <c r="C1557" s="49">
        <v>78000</v>
      </c>
      <c r="D1557">
        <v>78000</v>
      </c>
      <c r="E1557">
        <v>11386</v>
      </c>
      <c r="F1557">
        <v>66614</v>
      </c>
      <c r="G1557">
        <v>85.4</v>
      </c>
    </row>
    <row r="1558" spans="1:7" x14ac:dyDescent="0.2">
      <c r="A1558" t="s">
        <v>2919</v>
      </c>
      <c r="B1558" t="s">
        <v>2920</v>
      </c>
      <c r="C1558" s="49">
        <v>2000</v>
      </c>
      <c r="D1558">
        <v>2000</v>
      </c>
      <c r="E1558">
        <v>0</v>
      </c>
      <c r="F1558">
        <v>2000</v>
      </c>
      <c r="G1558">
        <v>100</v>
      </c>
    </row>
    <row r="1559" spans="1:7" x14ac:dyDescent="0.2">
      <c r="A1559" t="s">
        <v>2921</v>
      </c>
      <c r="B1559" t="s">
        <v>2922</v>
      </c>
      <c r="C1559" s="49">
        <v>4000</v>
      </c>
      <c r="D1559">
        <v>4000</v>
      </c>
      <c r="E1559">
        <v>0</v>
      </c>
      <c r="F1559">
        <v>4000</v>
      </c>
      <c r="G1559">
        <v>100</v>
      </c>
    </row>
    <row r="1560" spans="1:7" x14ac:dyDescent="0.2">
      <c r="A1560" t="s">
        <v>2923</v>
      </c>
      <c r="B1560" t="s">
        <v>2924</v>
      </c>
      <c r="C1560" s="49">
        <v>96000</v>
      </c>
      <c r="D1560">
        <v>96000</v>
      </c>
      <c r="E1560">
        <v>23676</v>
      </c>
      <c r="F1560">
        <v>72324</v>
      </c>
      <c r="G1560">
        <v>75.33</v>
      </c>
    </row>
    <row r="1561" spans="1:7" x14ac:dyDescent="0.2">
      <c r="A1561" t="s">
        <v>2925</v>
      </c>
      <c r="B1561" t="s">
        <v>2926</v>
      </c>
      <c r="C1561" s="49">
        <v>12000</v>
      </c>
      <c r="D1561">
        <v>12000</v>
      </c>
      <c r="E1561">
        <v>0</v>
      </c>
      <c r="F1561">
        <v>12000</v>
      </c>
      <c r="G1561">
        <v>100</v>
      </c>
    </row>
    <row r="1562" spans="1:7" x14ac:dyDescent="0.2">
      <c r="A1562" t="s">
        <v>2927</v>
      </c>
      <c r="B1562" t="s">
        <v>2928</v>
      </c>
      <c r="C1562" s="49">
        <v>5000</v>
      </c>
      <c r="D1562">
        <v>5000</v>
      </c>
      <c r="E1562">
        <v>225</v>
      </c>
      <c r="F1562">
        <v>4775</v>
      </c>
      <c r="G1562">
        <v>95.5</v>
      </c>
    </row>
    <row r="1563" spans="1:7" x14ac:dyDescent="0.2">
      <c r="A1563" t="s">
        <v>2929</v>
      </c>
      <c r="B1563" t="s">
        <v>2930</v>
      </c>
      <c r="C1563" s="49">
        <v>5000</v>
      </c>
      <c r="D1563">
        <v>5000</v>
      </c>
      <c r="E1563">
        <v>0</v>
      </c>
      <c r="F1563">
        <v>5000</v>
      </c>
      <c r="G1563">
        <v>100</v>
      </c>
    </row>
    <row r="1564" spans="1:7" x14ac:dyDescent="0.2">
      <c r="A1564" t="s">
        <v>2931</v>
      </c>
      <c r="B1564" t="s">
        <v>2932</v>
      </c>
      <c r="C1564" s="49">
        <v>6000</v>
      </c>
      <c r="D1564">
        <v>6000</v>
      </c>
      <c r="E1564">
        <v>0</v>
      </c>
      <c r="F1564">
        <v>6000</v>
      </c>
      <c r="G1564">
        <v>100</v>
      </c>
    </row>
    <row r="1565" spans="1:7" x14ac:dyDescent="0.2">
      <c r="A1565" t="s">
        <v>2933</v>
      </c>
      <c r="B1565" t="s">
        <v>2934</v>
      </c>
      <c r="C1565" s="49">
        <v>5000</v>
      </c>
      <c r="D1565">
        <v>5000</v>
      </c>
      <c r="E1565">
        <v>0</v>
      </c>
      <c r="F1565">
        <v>5000</v>
      </c>
      <c r="G1565">
        <v>100</v>
      </c>
    </row>
    <row r="1566" spans="1:7" x14ac:dyDescent="0.2">
      <c r="A1566" t="s">
        <v>2935</v>
      </c>
      <c r="B1566" t="s">
        <v>2936</v>
      </c>
      <c r="C1566" s="49">
        <v>9000</v>
      </c>
      <c r="D1566">
        <v>9000</v>
      </c>
      <c r="E1566">
        <v>336</v>
      </c>
      <c r="F1566">
        <v>8664</v>
      </c>
      <c r="G1566">
        <v>96.26</v>
      </c>
    </row>
    <row r="1567" spans="1:7" x14ac:dyDescent="0.2">
      <c r="A1567" t="s">
        <v>2937</v>
      </c>
      <c r="B1567" t="s">
        <v>2938</v>
      </c>
      <c r="C1567" s="49">
        <v>1000</v>
      </c>
      <c r="D1567">
        <v>1000</v>
      </c>
      <c r="E1567">
        <v>0</v>
      </c>
      <c r="F1567">
        <v>1000</v>
      </c>
      <c r="G1567">
        <v>100</v>
      </c>
    </row>
    <row r="1568" spans="1:7" x14ac:dyDescent="0.2">
      <c r="A1568" t="s">
        <v>2939</v>
      </c>
      <c r="B1568" t="s">
        <v>2940</v>
      </c>
      <c r="C1568" s="49">
        <v>251000</v>
      </c>
      <c r="D1568">
        <v>251000</v>
      </c>
      <c r="E1568">
        <v>41714</v>
      </c>
      <c r="F1568">
        <v>209286</v>
      </c>
      <c r="G1568">
        <v>83.38</v>
      </c>
    </row>
    <row r="1569" spans="1:7" x14ac:dyDescent="0.2">
      <c r="A1569" t="s">
        <v>2941</v>
      </c>
      <c r="B1569" t="s">
        <v>2942</v>
      </c>
      <c r="C1569" s="49">
        <v>37000</v>
      </c>
      <c r="D1569">
        <v>37000</v>
      </c>
      <c r="E1569">
        <v>4666</v>
      </c>
      <c r="F1569">
        <v>32334</v>
      </c>
      <c r="G1569">
        <v>87.38</v>
      </c>
    </row>
    <row r="1570" spans="1:7" x14ac:dyDescent="0.2">
      <c r="A1570" t="s">
        <v>2943</v>
      </c>
      <c r="B1570" t="s">
        <v>2944</v>
      </c>
      <c r="C1570" s="49">
        <v>5000</v>
      </c>
      <c r="D1570">
        <v>5000</v>
      </c>
      <c r="E1570">
        <v>0</v>
      </c>
      <c r="F1570">
        <v>5000</v>
      </c>
      <c r="G1570">
        <v>100</v>
      </c>
    </row>
    <row r="1571" spans="1:7" x14ac:dyDescent="0.2">
      <c r="A1571" t="s">
        <v>2945</v>
      </c>
      <c r="B1571" t="s">
        <v>2946</v>
      </c>
      <c r="C1571" s="49">
        <v>2000</v>
      </c>
      <c r="D1571">
        <v>2000</v>
      </c>
      <c r="E1571">
        <v>0</v>
      </c>
      <c r="F1571">
        <v>2000</v>
      </c>
      <c r="G1571">
        <v>100</v>
      </c>
    </row>
    <row r="1572" spans="1:7" x14ac:dyDescent="0.2">
      <c r="A1572" t="s">
        <v>2947</v>
      </c>
      <c r="B1572" t="s">
        <v>2948</v>
      </c>
      <c r="C1572" s="49">
        <v>20000</v>
      </c>
      <c r="D1572">
        <v>20000</v>
      </c>
      <c r="E1572">
        <v>3269</v>
      </c>
      <c r="F1572">
        <v>16731</v>
      </c>
      <c r="G1572">
        <v>83.65</v>
      </c>
    </row>
    <row r="1573" spans="1:7" x14ac:dyDescent="0.2">
      <c r="A1573" t="s">
        <v>2949</v>
      </c>
      <c r="B1573" t="s">
        <v>2950</v>
      </c>
      <c r="C1573" s="49">
        <v>1000</v>
      </c>
      <c r="D1573">
        <v>1000</v>
      </c>
      <c r="E1573">
        <v>0</v>
      </c>
      <c r="F1573">
        <v>1000</v>
      </c>
      <c r="G1573">
        <v>100</v>
      </c>
    </row>
    <row r="1574" spans="1:7" x14ac:dyDescent="0.2">
      <c r="A1574" t="s">
        <v>2951</v>
      </c>
      <c r="B1574" t="s">
        <v>2952</v>
      </c>
      <c r="C1574" s="49">
        <v>1000</v>
      </c>
      <c r="D1574">
        <v>1000</v>
      </c>
      <c r="E1574">
        <v>0</v>
      </c>
      <c r="F1574">
        <v>1000</v>
      </c>
      <c r="G1574">
        <v>100</v>
      </c>
    </row>
    <row r="1575" spans="1:7" x14ac:dyDescent="0.2">
      <c r="A1575" t="s">
        <v>2953</v>
      </c>
      <c r="B1575" t="s">
        <v>2954</v>
      </c>
      <c r="C1575" s="49">
        <v>40000</v>
      </c>
      <c r="D1575">
        <v>40000</v>
      </c>
      <c r="E1575">
        <v>0</v>
      </c>
      <c r="F1575">
        <v>40000</v>
      </c>
      <c r="G1575">
        <v>100</v>
      </c>
    </row>
    <row r="1576" spans="1:7" x14ac:dyDescent="0.2">
      <c r="A1576" t="s">
        <v>2955</v>
      </c>
      <c r="B1576" t="s">
        <v>2956</v>
      </c>
      <c r="C1576" s="49">
        <v>80000</v>
      </c>
      <c r="D1576">
        <v>80000</v>
      </c>
      <c r="E1576">
        <v>0</v>
      </c>
      <c r="F1576">
        <v>80000</v>
      </c>
      <c r="G1576">
        <v>100</v>
      </c>
    </row>
    <row r="1577" spans="1:7" x14ac:dyDescent="0.2">
      <c r="A1577" t="s">
        <v>2957</v>
      </c>
      <c r="B1577" t="s">
        <v>1951</v>
      </c>
      <c r="C1577" s="49">
        <v>1000</v>
      </c>
      <c r="D1577">
        <v>1000</v>
      </c>
      <c r="E1577">
        <v>0</v>
      </c>
      <c r="F1577">
        <v>1000</v>
      </c>
      <c r="G1577">
        <v>100</v>
      </c>
    </row>
    <row r="1578" spans="1:7" x14ac:dyDescent="0.2">
      <c r="A1578" t="s">
        <v>2958</v>
      </c>
      <c r="B1578" t="s">
        <v>2959</v>
      </c>
      <c r="C1578" s="49">
        <v>4000</v>
      </c>
      <c r="D1578">
        <v>4000</v>
      </c>
      <c r="E1578">
        <v>54</v>
      </c>
      <c r="F1578">
        <v>3946</v>
      </c>
      <c r="G1578">
        <v>98.65</v>
      </c>
    </row>
    <row r="1579" spans="1:7" x14ac:dyDescent="0.2">
      <c r="A1579" t="s">
        <v>2960</v>
      </c>
      <c r="B1579" t="s">
        <v>2961</v>
      </c>
      <c r="C1579" s="49">
        <v>1000</v>
      </c>
      <c r="D1579">
        <v>1000</v>
      </c>
      <c r="E1579">
        <v>0</v>
      </c>
      <c r="F1579">
        <v>1000</v>
      </c>
      <c r="G1579">
        <v>100</v>
      </c>
    </row>
    <row r="1580" spans="1:7" x14ac:dyDescent="0.2">
      <c r="A1580" t="s">
        <v>2962</v>
      </c>
      <c r="B1580" t="s">
        <v>2963</v>
      </c>
      <c r="C1580" s="49">
        <v>150000</v>
      </c>
      <c r="D1580">
        <v>150000</v>
      </c>
      <c r="E1580">
        <v>10589</v>
      </c>
      <c r="F1580">
        <v>139412</v>
      </c>
      <c r="G1580">
        <v>92.94</v>
      </c>
    </row>
    <row r="1581" spans="1:7" x14ac:dyDescent="0.2">
      <c r="A1581" t="s">
        <v>2964</v>
      </c>
      <c r="B1581" t="s">
        <v>2965</v>
      </c>
      <c r="C1581" s="49">
        <v>191000</v>
      </c>
      <c r="D1581">
        <v>191000</v>
      </c>
      <c r="E1581">
        <v>22305</v>
      </c>
      <c r="F1581">
        <v>168695</v>
      </c>
      <c r="G1581">
        <v>88.32</v>
      </c>
    </row>
    <row r="1582" spans="1:7" x14ac:dyDescent="0.2">
      <c r="A1582" t="s">
        <v>2966</v>
      </c>
      <c r="B1582" t="s">
        <v>2967</v>
      </c>
      <c r="C1582" s="49">
        <v>49000</v>
      </c>
      <c r="D1582">
        <v>49000</v>
      </c>
      <c r="E1582">
        <v>8273</v>
      </c>
      <c r="F1582">
        <v>40727</v>
      </c>
      <c r="G1582">
        <v>83.11</v>
      </c>
    </row>
    <row r="1583" spans="1:7" x14ac:dyDescent="0.2">
      <c r="A1583" t="s">
        <v>2968</v>
      </c>
      <c r="B1583" t="s">
        <v>2969</v>
      </c>
      <c r="C1583" s="49">
        <v>10000</v>
      </c>
      <c r="D1583">
        <v>10000</v>
      </c>
      <c r="E1583">
        <v>2130</v>
      </c>
      <c r="F1583">
        <v>7870</v>
      </c>
      <c r="G1583">
        <v>78.7</v>
      </c>
    </row>
    <row r="1584" spans="1:7" x14ac:dyDescent="0.2">
      <c r="A1584" t="s">
        <v>2970</v>
      </c>
      <c r="B1584" t="s">
        <v>2971</v>
      </c>
      <c r="C1584" s="49">
        <v>100000</v>
      </c>
      <c r="D1584">
        <v>100000</v>
      </c>
      <c r="E1584">
        <v>12881</v>
      </c>
      <c r="F1584">
        <v>87119</v>
      </c>
      <c r="G1584">
        <v>87.11</v>
      </c>
    </row>
    <row r="1585" spans="1:7" x14ac:dyDescent="0.2">
      <c r="A1585" t="s">
        <v>2972</v>
      </c>
      <c r="B1585" t="s">
        <v>2244</v>
      </c>
      <c r="C1585" s="49">
        <v>4000</v>
      </c>
      <c r="D1585">
        <v>4000</v>
      </c>
      <c r="E1585">
        <v>0</v>
      </c>
      <c r="F1585">
        <v>4000</v>
      </c>
      <c r="G1585">
        <v>100</v>
      </c>
    </row>
    <row r="1586" spans="1:7" x14ac:dyDescent="0.2">
      <c r="A1586" t="s">
        <v>2973</v>
      </c>
      <c r="B1586" t="s">
        <v>2974</v>
      </c>
      <c r="C1586" s="49">
        <v>1000</v>
      </c>
      <c r="D1586">
        <v>1000</v>
      </c>
      <c r="E1586">
        <v>0</v>
      </c>
      <c r="F1586">
        <v>1000</v>
      </c>
      <c r="G1586">
        <v>100</v>
      </c>
    </row>
    <row r="1587" spans="1:7" x14ac:dyDescent="0.2">
      <c r="A1587" t="s">
        <v>2975</v>
      </c>
      <c r="B1587" t="s">
        <v>2976</v>
      </c>
      <c r="C1587" s="49">
        <v>1000</v>
      </c>
      <c r="D1587">
        <v>1000</v>
      </c>
      <c r="E1587">
        <v>97</v>
      </c>
      <c r="F1587">
        <v>903</v>
      </c>
      <c r="G1587">
        <v>90.28</v>
      </c>
    </row>
    <row r="1588" spans="1:7" x14ac:dyDescent="0.2">
      <c r="A1588" t="s">
        <v>2977</v>
      </c>
      <c r="B1588" t="s">
        <v>2978</v>
      </c>
      <c r="C1588" s="49">
        <v>2000</v>
      </c>
      <c r="D1588">
        <v>2000</v>
      </c>
      <c r="E1588">
        <v>61</v>
      </c>
      <c r="F1588">
        <v>1939</v>
      </c>
      <c r="G1588">
        <v>96.95</v>
      </c>
    </row>
    <row r="1589" spans="1:7" x14ac:dyDescent="0.2">
      <c r="A1589" t="s">
        <v>2979</v>
      </c>
      <c r="B1589" t="s">
        <v>2980</v>
      </c>
      <c r="C1589" s="49">
        <v>42000</v>
      </c>
      <c r="D1589">
        <v>42000</v>
      </c>
      <c r="E1589">
        <v>0</v>
      </c>
      <c r="F1589">
        <v>42000</v>
      </c>
      <c r="G1589">
        <v>100</v>
      </c>
    </row>
    <row r="1590" spans="1:7" x14ac:dyDescent="0.2">
      <c r="A1590" t="s">
        <v>2981</v>
      </c>
      <c r="B1590" t="s">
        <v>2982</v>
      </c>
      <c r="C1590" s="49">
        <v>3000</v>
      </c>
      <c r="D1590">
        <v>3000</v>
      </c>
      <c r="E1590">
        <v>0</v>
      </c>
      <c r="F1590">
        <v>3000</v>
      </c>
      <c r="G1590">
        <v>100</v>
      </c>
    </row>
    <row r="1591" spans="1:7" x14ac:dyDescent="0.2">
      <c r="A1591" t="s">
        <v>2983</v>
      </c>
      <c r="B1591" t="s">
        <v>2984</v>
      </c>
      <c r="C1591" s="49">
        <v>3000</v>
      </c>
      <c r="D1591">
        <v>3000</v>
      </c>
      <c r="E1591">
        <v>0</v>
      </c>
      <c r="F1591">
        <v>3000</v>
      </c>
      <c r="G1591">
        <v>100</v>
      </c>
    </row>
    <row r="1592" spans="1:7" x14ac:dyDescent="0.2">
      <c r="A1592" t="s">
        <v>2985</v>
      </c>
      <c r="B1592" t="s">
        <v>1642</v>
      </c>
      <c r="C1592" s="49">
        <v>25000</v>
      </c>
      <c r="D1592">
        <v>25000</v>
      </c>
      <c r="E1592">
        <v>3760</v>
      </c>
      <c r="F1592">
        <v>21240</v>
      </c>
      <c r="G1592">
        <v>84.96</v>
      </c>
    </row>
    <row r="1593" spans="1:7" x14ac:dyDescent="0.2">
      <c r="A1593" t="s">
        <v>2986</v>
      </c>
      <c r="B1593" t="s">
        <v>2987</v>
      </c>
      <c r="C1593" s="49">
        <v>11000</v>
      </c>
      <c r="D1593">
        <v>11000</v>
      </c>
      <c r="E1593">
        <v>0</v>
      </c>
      <c r="F1593">
        <v>11000</v>
      </c>
      <c r="G1593">
        <v>100</v>
      </c>
    </row>
    <row r="1594" spans="1:7" x14ac:dyDescent="0.2">
      <c r="A1594" t="s">
        <v>2988</v>
      </c>
      <c r="B1594" t="s">
        <v>2989</v>
      </c>
      <c r="C1594" s="49">
        <v>88000</v>
      </c>
      <c r="D1594">
        <v>88000</v>
      </c>
      <c r="E1594">
        <v>0</v>
      </c>
      <c r="F1594">
        <v>88000</v>
      </c>
      <c r="G1594">
        <v>100</v>
      </c>
    </row>
    <row r="1595" spans="1:7" x14ac:dyDescent="0.2">
      <c r="A1595" t="s">
        <v>2990</v>
      </c>
      <c r="B1595" t="s">
        <v>2991</v>
      </c>
      <c r="C1595" s="49">
        <v>12000</v>
      </c>
      <c r="D1595">
        <v>12000</v>
      </c>
      <c r="E1595">
        <v>0</v>
      </c>
      <c r="F1595">
        <v>12000</v>
      </c>
      <c r="G1595">
        <v>100</v>
      </c>
    </row>
    <row r="1596" spans="1:7" x14ac:dyDescent="0.2">
      <c r="A1596" t="s">
        <v>2992</v>
      </c>
      <c r="B1596" t="s">
        <v>2993</v>
      </c>
      <c r="C1596" s="49">
        <v>1000</v>
      </c>
      <c r="D1596">
        <v>1000</v>
      </c>
      <c r="E1596">
        <v>0</v>
      </c>
      <c r="F1596">
        <v>1000</v>
      </c>
      <c r="G1596">
        <v>100</v>
      </c>
    </row>
    <row r="1597" spans="1:7" x14ac:dyDescent="0.2">
      <c r="A1597" t="s">
        <v>2994</v>
      </c>
      <c r="B1597" t="s">
        <v>2995</v>
      </c>
      <c r="C1597" s="49">
        <v>6000</v>
      </c>
      <c r="D1597">
        <v>6000</v>
      </c>
      <c r="E1597">
        <v>0</v>
      </c>
      <c r="F1597">
        <v>6000</v>
      </c>
      <c r="G1597">
        <v>100</v>
      </c>
    </row>
    <row r="1598" spans="1:7" x14ac:dyDescent="0.2">
      <c r="A1598" t="s">
        <v>2996</v>
      </c>
      <c r="B1598" t="s">
        <v>2997</v>
      </c>
      <c r="C1598" s="49">
        <v>47000</v>
      </c>
      <c r="D1598">
        <v>47000</v>
      </c>
      <c r="E1598">
        <v>0</v>
      </c>
      <c r="F1598">
        <v>47000</v>
      </c>
      <c r="G1598">
        <v>100</v>
      </c>
    </row>
    <row r="1599" spans="1:7" x14ac:dyDescent="0.2">
      <c r="A1599" t="s">
        <v>2998</v>
      </c>
      <c r="B1599" t="s">
        <v>2999</v>
      </c>
      <c r="C1599" s="49">
        <v>9000</v>
      </c>
      <c r="D1599">
        <v>9000</v>
      </c>
      <c r="E1599">
        <v>276</v>
      </c>
      <c r="F1599">
        <v>8724</v>
      </c>
      <c r="G1599">
        <v>96.93</v>
      </c>
    </row>
    <row r="1600" spans="1:7" x14ac:dyDescent="0.2">
      <c r="A1600" t="s">
        <v>3000</v>
      </c>
      <c r="B1600" t="s">
        <v>3001</v>
      </c>
      <c r="C1600" s="49">
        <v>10000</v>
      </c>
      <c r="D1600">
        <v>10000</v>
      </c>
      <c r="E1600">
        <v>0</v>
      </c>
      <c r="F1600">
        <v>10000</v>
      </c>
      <c r="G1600">
        <v>100</v>
      </c>
    </row>
    <row r="1601" spans="1:7" x14ac:dyDescent="0.2">
      <c r="A1601" t="s">
        <v>3002</v>
      </c>
      <c r="B1601" t="s">
        <v>3003</v>
      </c>
      <c r="C1601" s="49">
        <v>3000</v>
      </c>
      <c r="D1601">
        <v>3000</v>
      </c>
      <c r="E1601">
        <v>235</v>
      </c>
      <c r="F1601">
        <v>2765</v>
      </c>
      <c r="G1601">
        <v>92.16</v>
      </c>
    </row>
    <row r="1602" spans="1:7" x14ac:dyDescent="0.2">
      <c r="A1602" t="s">
        <v>3004</v>
      </c>
      <c r="B1602" t="s">
        <v>3005</v>
      </c>
      <c r="C1602" s="49">
        <v>4000</v>
      </c>
      <c r="D1602">
        <v>4000</v>
      </c>
      <c r="E1602">
        <v>0</v>
      </c>
      <c r="F1602">
        <v>4000</v>
      </c>
      <c r="G1602">
        <v>100</v>
      </c>
    </row>
    <row r="1603" spans="1:7" x14ac:dyDescent="0.2">
      <c r="A1603" t="s">
        <v>3006</v>
      </c>
      <c r="B1603" t="s">
        <v>3007</v>
      </c>
      <c r="C1603" s="49">
        <v>8000</v>
      </c>
      <c r="D1603">
        <v>8000</v>
      </c>
      <c r="E1603">
        <v>417</v>
      </c>
      <c r="F1603">
        <v>7583</v>
      </c>
      <c r="G1603">
        <v>94.78</v>
      </c>
    </row>
    <row r="1604" spans="1:7" x14ac:dyDescent="0.2">
      <c r="A1604" t="s">
        <v>3008</v>
      </c>
      <c r="B1604" t="s">
        <v>3009</v>
      </c>
      <c r="C1604" s="49">
        <v>35000</v>
      </c>
      <c r="D1604">
        <v>35000</v>
      </c>
      <c r="E1604">
        <v>1913</v>
      </c>
      <c r="F1604">
        <v>33087</v>
      </c>
      <c r="G1604">
        <v>94.53</v>
      </c>
    </row>
    <row r="1605" spans="1:7" x14ac:dyDescent="0.2">
      <c r="A1605" t="s">
        <v>3010</v>
      </c>
      <c r="B1605" t="s">
        <v>3011</v>
      </c>
      <c r="C1605" s="49">
        <v>110000</v>
      </c>
      <c r="D1605">
        <v>110000</v>
      </c>
      <c r="E1605">
        <v>9973</v>
      </c>
      <c r="F1605">
        <v>100027</v>
      </c>
      <c r="G1605">
        <v>90.93</v>
      </c>
    </row>
    <row r="1606" spans="1:7" x14ac:dyDescent="0.2">
      <c r="A1606" t="s">
        <v>3012</v>
      </c>
      <c r="B1606" t="s">
        <v>3013</v>
      </c>
      <c r="C1606" s="49">
        <v>60000</v>
      </c>
      <c r="D1606">
        <v>60000</v>
      </c>
      <c r="E1606">
        <v>21679</v>
      </c>
      <c r="F1606">
        <v>38321</v>
      </c>
      <c r="G1606">
        <v>63.86</v>
      </c>
    </row>
    <row r="1607" spans="1:7" x14ac:dyDescent="0.2">
      <c r="A1607" t="s">
        <v>3014</v>
      </c>
      <c r="B1607" t="s">
        <v>3015</v>
      </c>
      <c r="C1607" s="49">
        <v>36000</v>
      </c>
      <c r="D1607">
        <v>36000</v>
      </c>
      <c r="E1607">
        <v>0</v>
      </c>
      <c r="F1607">
        <v>36000</v>
      </c>
      <c r="G1607">
        <v>100</v>
      </c>
    </row>
    <row r="1608" spans="1:7" x14ac:dyDescent="0.2">
      <c r="A1608" t="s">
        <v>3016</v>
      </c>
      <c r="B1608" t="s">
        <v>3017</v>
      </c>
      <c r="C1608" s="49">
        <v>10000</v>
      </c>
      <c r="D1608">
        <v>10000</v>
      </c>
      <c r="E1608">
        <v>149</v>
      </c>
      <c r="F1608">
        <v>9851</v>
      </c>
      <c r="G1608">
        <v>98.5</v>
      </c>
    </row>
    <row r="1609" spans="1:7" x14ac:dyDescent="0.2">
      <c r="A1609" t="s">
        <v>3018</v>
      </c>
      <c r="B1609" t="s">
        <v>3019</v>
      </c>
      <c r="C1609" s="49">
        <v>40000</v>
      </c>
      <c r="D1609">
        <v>40000</v>
      </c>
      <c r="E1609">
        <v>2621</v>
      </c>
      <c r="F1609">
        <v>37379</v>
      </c>
      <c r="G1609">
        <v>93.44</v>
      </c>
    </row>
    <row r="1610" spans="1:7" x14ac:dyDescent="0.2">
      <c r="A1610" t="s">
        <v>3020</v>
      </c>
      <c r="B1610" t="s">
        <v>3021</v>
      </c>
      <c r="C1610" s="49">
        <v>180000</v>
      </c>
      <c r="D1610">
        <v>180000</v>
      </c>
      <c r="E1610">
        <v>9265</v>
      </c>
      <c r="F1610">
        <v>170735</v>
      </c>
      <c r="G1610">
        <v>94.85</v>
      </c>
    </row>
    <row r="1611" spans="1:7" x14ac:dyDescent="0.2">
      <c r="A1611" t="s">
        <v>3022</v>
      </c>
      <c r="B1611" t="s">
        <v>3023</v>
      </c>
      <c r="C1611" s="49">
        <v>828000</v>
      </c>
      <c r="D1611">
        <v>828000</v>
      </c>
      <c r="E1611">
        <v>0</v>
      </c>
      <c r="F1611">
        <v>828000</v>
      </c>
      <c r="G1611">
        <v>100</v>
      </c>
    </row>
    <row r="1612" spans="1:7" x14ac:dyDescent="0.2">
      <c r="A1612" t="s">
        <v>3024</v>
      </c>
      <c r="B1612" t="s">
        <v>2425</v>
      </c>
      <c r="C1612" s="49">
        <v>361000</v>
      </c>
      <c r="D1612">
        <v>361000</v>
      </c>
      <c r="E1612">
        <v>0</v>
      </c>
      <c r="F1612">
        <v>361000</v>
      </c>
      <c r="G1612">
        <v>100</v>
      </c>
    </row>
    <row r="1613" spans="1:7" x14ac:dyDescent="0.2">
      <c r="A1613" t="s">
        <v>3025</v>
      </c>
      <c r="B1613" t="s">
        <v>3026</v>
      </c>
      <c r="C1613" s="49">
        <v>380000</v>
      </c>
      <c r="D1613">
        <v>380000</v>
      </c>
      <c r="E1613">
        <v>108241</v>
      </c>
      <c r="F1613">
        <v>271759</v>
      </c>
      <c r="G1613">
        <v>71.510000000000005</v>
      </c>
    </row>
    <row r="1614" spans="1:7" x14ac:dyDescent="0.2">
      <c r="A1614" t="s">
        <v>3027</v>
      </c>
      <c r="B1614" t="s">
        <v>3028</v>
      </c>
      <c r="C1614" s="49">
        <v>15000</v>
      </c>
      <c r="D1614">
        <v>15000</v>
      </c>
      <c r="E1614">
        <v>0</v>
      </c>
      <c r="F1614">
        <v>15000</v>
      </c>
      <c r="G1614">
        <v>100</v>
      </c>
    </row>
    <row r="1615" spans="1:7" x14ac:dyDescent="0.2">
      <c r="A1615" t="s">
        <v>3029</v>
      </c>
      <c r="B1615" t="s">
        <v>3030</v>
      </c>
      <c r="C1615" s="49">
        <v>10000</v>
      </c>
      <c r="D1615">
        <v>10000</v>
      </c>
      <c r="E1615">
        <v>4180</v>
      </c>
      <c r="F1615">
        <v>5820</v>
      </c>
      <c r="G1615">
        <v>58.2</v>
      </c>
    </row>
    <row r="1616" spans="1:7" x14ac:dyDescent="0.2">
      <c r="A1616" t="s">
        <v>3031</v>
      </c>
      <c r="B1616" t="s">
        <v>1951</v>
      </c>
      <c r="C1616" s="49">
        <v>8000</v>
      </c>
      <c r="D1616">
        <v>8000</v>
      </c>
      <c r="E1616">
        <v>1115</v>
      </c>
      <c r="F1616">
        <v>6885</v>
      </c>
      <c r="G1616">
        <v>86.06</v>
      </c>
    </row>
    <row r="1617" spans="1:7" x14ac:dyDescent="0.2">
      <c r="A1617" t="s">
        <v>3032</v>
      </c>
      <c r="B1617" t="s">
        <v>3033</v>
      </c>
      <c r="C1617" s="49">
        <v>111000</v>
      </c>
      <c r="D1617">
        <v>111000</v>
      </c>
      <c r="E1617">
        <v>0</v>
      </c>
      <c r="F1617">
        <v>111000</v>
      </c>
      <c r="G1617">
        <v>100</v>
      </c>
    </row>
    <row r="1618" spans="1:7" x14ac:dyDescent="0.2">
      <c r="A1618" t="s">
        <v>3034</v>
      </c>
      <c r="B1618" t="s">
        <v>3035</v>
      </c>
      <c r="C1618" s="49">
        <v>32000</v>
      </c>
      <c r="D1618">
        <v>32000</v>
      </c>
      <c r="E1618">
        <v>413</v>
      </c>
      <c r="F1618">
        <v>31587</v>
      </c>
      <c r="G1618">
        <v>98.7</v>
      </c>
    </row>
    <row r="1619" spans="1:7" x14ac:dyDescent="0.2">
      <c r="A1619" t="s">
        <v>3036</v>
      </c>
      <c r="B1619" t="s">
        <v>1922</v>
      </c>
      <c r="C1619" s="49">
        <v>40000</v>
      </c>
      <c r="D1619">
        <v>40000</v>
      </c>
      <c r="E1619">
        <v>2626</v>
      </c>
      <c r="F1619">
        <v>37374</v>
      </c>
      <c r="G1619">
        <v>93.43</v>
      </c>
    </row>
    <row r="1620" spans="1:7" x14ac:dyDescent="0.2">
      <c r="A1620" t="s">
        <v>3037</v>
      </c>
      <c r="B1620" t="s">
        <v>2431</v>
      </c>
      <c r="C1620" s="49">
        <v>6000</v>
      </c>
      <c r="D1620">
        <v>6000</v>
      </c>
      <c r="E1620">
        <v>-54</v>
      </c>
      <c r="F1620">
        <v>6054</v>
      </c>
      <c r="G1620">
        <v>100.9</v>
      </c>
    </row>
    <row r="1621" spans="1:7" x14ac:dyDescent="0.2">
      <c r="A1621" t="s">
        <v>3038</v>
      </c>
      <c r="B1621" t="s">
        <v>2318</v>
      </c>
      <c r="C1621" s="49">
        <v>740000</v>
      </c>
      <c r="D1621">
        <v>740000</v>
      </c>
      <c r="E1621">
        <v>93340</v>
      </c>
      <c r="F1621">
        <v>646660</v>
      </c>
      <c r="G1621">
        <v>87.38</v>
      </c>
    </row>
    <row r="1622" spans="1:7" x14ac:dyDescent="0.2">
      <c r="A1622" t="s">
        <v>3039</v>
      </c>
      <c r="B1622" t="s">
        <v>3040</v>
      </c>
      <c r="C1622" s="49">
        <v>480000</v>
      </c>
      <c r="D1622">
        <v>480000</v>
      </c>
      <c r="E1622">
        <v>78532</v>
      </c>
      <c r="F1622">
        <v>401468</v>
      </c>
      <c r="G1622">
        <v>83.63</v>
      </c>
    </row>
    <row r="1623" spans="1:7" x14ac:dyDescent="0.2">
      <c r="A1623" t="s">
        <v>3041</v>
      </c>
      <c r="B1623" t="s">
        <v>3042</v>
      </c>
      <c r="C1623" s="49">
        <v>214000</v>
      </c>
      <c r="D1623">
        <v>214000</v>
      </c>
      <c r="E1623">
        <v>34200</v>
      </c>
      <c r="F1623">
        <v>179800</v>
      </c>
      <c r="G1623">
        <v>84.01</v>
      </c>
    </row>
    <row r="1624" spans="1:7" x14ac:dyDescent="0.2">
      <c r="A1624" t="s">
        <v>3043</v>
      </c>
      <c r="B1624" t="s">
        <v>1642</v>
      </c>
      <c r="C1624" s="49">
        <v>100000</v>
      </c>
      <c r="D1624">
        <v>100000</v>
      </c>
      <c r="E1624">
        <v>10076</v>
      </c>
      <c r="F1624">
        <v>89924</v>
      </c>
      <c r="G1624">
        <v>89.92</v>
      </c>
    </row>
    <row r="1625" spans="1:7" x14ac:dyDescent="0.2">
      <c r="A1625" t="s">
        <v>3044</v>
      </c>
      <c r="B1625" t="s">
        <v>3045</v>
      </c>
      <c r="C1625" s="49">
        <v>20000</v>
      </c>
      <c r="D1625">
        <v>20000</v>
      </c>
      <c r="E1625">
        <v>2866</v>
      </c>
      <c r="F1625">
        <v>17134</v>
      </c>
      <c r="G1625">
        <v>85.67</v>
      </c>
    </row>
    <row r="1626" spans="1:7" x14ac:dyDescent="0.2">
      <c r="A1626" t="s">
        <v>3046</v>
      </c>
      <c r="B1626" t="s">
        <v>3047</v>
      </c>
      <c r="C1626" s="49">
        <v>20000</v>
      </c>
      <c r="D1626">
        <v>20000</v>
      </c>
      <c r="E1626">
        <v>1453</v>
      </c>
      <c r="F1626">
        <v>18548</v>
      </c>
      <c r="G1626">
        <v>92.73</v>
      </c>
    </row>
    <row r="1627" spans="1:7" x14ac:dyDescent="0.2">
      <c r="A1627" t="s">
        <v>3048</v>
      </c>
      <c r="B1627" t="s">
        <v>3049</v>
      </c>
      <c r="C1627" s="49">
        <v>4000</v>
      </c>
      <c r="D1627">
        <v>4000</v>
      </c>
      <c r="E1627">
        <v>0</v>
      </c>
      <c r="F1627">
        <v>4000</v>
      </c>
      <c r="G1627">
        <v>100</v>
      </c>
    </row>
    <row r="1628" spans="1:7" x14ac:dyDescent="0.2">
      <c r="A1628" t="s">
        <v>3050</v>
      </c>
      <c r="B1628" t="s">
        <v>3051</v>
      </c>
      <c r="C1628" s="49">
        <v>3000</v>
      </c>
      <c r="D1628">
        <v>3000</v>
      </c>
      <c r="E1628">
        <v>850</v>
      </c>
      <c r="F1628">
        <v>2150</v>
      </c>
      <c r="G1628">
        <v>71.66</v>
      </c>
    </row>
    <row r="1629" spans="1:7" x14ac:dyDescent="0.2">
      <c r="A1629" t="s">
        <v>3052</v>
      </c>
      <c r="B1629" t="s">
        <v>3053</v>
      </c>
      <c r="C1629" s="49">
        <v>21000</v>
      </c>
      <c r="D1629">
        <v>21000</v>
      </c>
      <c r="E1629">
        <v>11698</v>
      </c>
      <c r="F1629">
        <v>9302</v>
      </c>
      <c r="G1629">
        <v>44.29</v>
      </c>
    </row>
    <row r="1630" spans="1:7" x14ac:dyDescent="0.2">
      <c r="A1630" t="s">
        <v>3054</v>
      </c>
      <c r="B1630" t="s">
        <v>3055</v>
      </c>
      <c r="C1630" s="49">
        <v>30000</v>
      </c>
      <c r="D1630">
        <v>30000</v>
      </c>
      <c r="E1630">
        <v>4511</v>
      </c>
      <c r="F1630">
        <v>25489</v>
      </c>
      <c r="G1630">
        <v>84.96</v>
      </c>
    </row>
    <row r="1631" spans="1:7" x14ac:dyDescent="0.2">
      <c r="A1631" t="s">
        <v>3056</v>
      </c>
      <c r="B1631" t="s">
        <v>1849</v>
      </c>
      <c r="C1631" s="49">
        <v>90000</v>
      </c>
      <c r="D1631">
        <v>90000</v>
      </c>
      <c r="E1631">
        <v>0</v>
      </c>
      <c r="F1631">
        <v>90000</v>
      </c>
      <c r="G1631">
        <v>100</v>
      </c>
    </row>
    <row r="1632" spans="1:7" x14ac:dyDescent="0.2">
      <c r="A1632" t="s">
        <v>3057</v>
      </c>
      <c r="B1632" t="s">
        <v>3058</v>
      </c>
      <c r="C1632" s="49">
        <v>80000</v>
      </c>
      <c r="D1632">
        <v>80000</v>
      </c>
      <c r="E1632">
        <v>0</v>
      </c>
      <c r="F1632">
        <v>80000</v>
      </c>
      <c r="G1632">
        <v>100</v>
      </c>
    </row>
    <row r="1633" spans="1:7" x14ac:dyDescent="0.2">
      <c r="A1633" t="s">
        <v>3059</v>
      </c>
      <c r="B1633" t="s">
        <v>2471</v>
      </c>
      <c r="C1633" s="49">
        <v>3000</v>
      </c>
      <c r="D1633">
        <v>3000</v>
      </c>
      <c r="E1633">
        <v>328</v>
      </c>
      <c r="F1633">
        <v>2672</v>
      </c>
      <c r="G1633">
        <v>89.07</v>
      </c>
    </row>
    <row r="1634" spans="1:7" x14ac:dyDescent="0.2">
      <c r="A1634" t="s">
        <v>3060</v>
      </c>
      <c r="B1634" t="s">
        <v>3061</v>
      </c>
      <c r="C1634" s="49">
        <v>2000</v>
      </c>
      <c r="D1634">
        <v>2000</v>
      </c>
      <c r="E1634">
        <v>0</v>
      </c>
      <c r="F1634">
        <v>2000</v>
      </c>
      <c r="G1634">
        <v>100</v>
      </c>
    </row>
    <row r="1635" spans="1:7" x14ac:dyDescent="0.2">
      <c r="A1635" t="s">
        <v>3062</v>
      </c>
      <c r="B1635" t="s">
        <v>3063</v>
      </c>
      <c r="C1635" s="49">
        <v>300000</v>
      </c>
      <c r="D1635">
        <v>300000</v>
      </c>
      <c r="E1635">
        <v>42041</v>
      </c>
      <c r="F1635">
        <v>257959</v>
      </c>
      <c r="G1635">
        <v>85.98</v>
      </c>
    </row>
    <row r="1636" spans="1:7" x14ac:dyDescent="0.2">
      <c r="A1636" t="s">
        <v>3064</v>
      </c>
      <c r="B1636" t="s">
        <v>2049</v>
      </c>
      <c r="C1636" s="49">
        <v>15000</v>
      </c>
      <c r="D1636">
        <v>15000</v>
      </c>
      <c r="E1636">
        <v>0</v>
      </c>
      <c r="F1636">
        <v>15000</v>
      </c>
      <c r="G1636">
        <v>100</v>
      </c>
    </row>
    <row r="1637" spans="1:7" x14ac:dyDescent="0.2">
      <c r="A1637" t="s">
        <v>3065</v>
      </c>
      <c r="B1637" t="s">
        <v>1642</v>
      </c>
      <c r="C1637" s="49">
        <v>5000</v>
      </c>
      <c r="D1637">
        <v>5000</v>
      </c>
      <c r="E1637">
        <v>44</v>
      </c>
      <c r="F1637">
        <v>4956</v>
      </c>
      <c r="G1637">
        <v>99.11</v>
      </c>
    </row>
    <row r="1638" spans="1:7" x14ac:dyDescent="0.2">
      <c r="A1638" t="s">
        <v>3066</v>
      </c>
      <c r="B1638" t="s">
        <v>3067</v>
      </c>
      <c r="C1638" s="49">
        <v>75000</v>
      </c>
      <c r="D1638">
        <v>75000</v>
      </c>
      <c r="E1638">
        <v>21850</v>
      </c>
      <c r="F1638">
        <v>53150</v>
      </c>
      <c r="G1638">
        <v>70.86</v>
      </c>
    </row>
    <row r="1639" spans="1:7" x14ac:dyDescent="0.2">
      <c r="A1639" t="s">
        <v>3068</v>
      </c>
      <c r="B1639" t="s">
        <v>1642</v>
      </c>
      <c r="C1639" s="49">
        <v>10000</v>
      </c>
      <c r="D1639">
        <v>10000</v>
      </c>
      <c r="E1639">
        <v>1054</v>
      </c>
      <c r="F1639">
        <v>8946</v>
      </c>
      <c r="G1639">
        <v>89.46</v>
      </c>
    </row>
    <row r="1640" spans="1:7" x14ac:dyDescent="0.2">
      <c r="A1640" t="s">
        <v>3069</v>
      </c>
      <c r="B1640" t="s">
        <v>3070</v>
      </c>
      <c r="C1640" s="49">
        <v>70000</v>
      </c>
      <c r="D1640">
        <v>70000</v>
      </c>
      <c r="E1640">
        <v>0</v>
      </c>
      <c r="F1640">
        <v>70000</v>
      </c>
      <c r="G1640">
        <v>100</v>
      </c>
    </row>
    <row r="1641" spans="1:7" x14ac:dyDescent="0.2">
      <c r="A1641" t="s">
        <v>3071</v>
      </c>
      <c r="B1641" t="s">
        <v>3072</v>
      </c>
      <c r="C1641" s="49">
        <v>64000</v>
      </c>
      <c r="D1641">
        <v>64000</v>
      </c>
      <c r="E1641">
        <v>0</v>
      </c>
      <c r="F1641">
        <v>64000</v>
      </c>
      <c r="G1641">
        <v>100</v>
      </c>
    </row>
    <row r="1642" spans="1:7" x14ac:dyDescent="0.2">
      <c r="A1642" t="s">
        <v>3073</v>
      </c>
      <c r="B1642" t="s">
        <v>3074</v>
      </c>
      <c r="C1642" s="49">
        <v>1000</v>
      </c>
      <c r="D1642">
        <v>1000</v>
      </c>
      <c r="E1642">
        <v>0</v>
      </c>
      <c r="F1642">
        <v>1000</v>
      </c>
      <c r="G1642">
        <v>100</v>
      </c>
    </row>
    <row r="1643" spans="1:7" x14ac:dyDescent="0.2">
      <c r="A1643" t="s">
        <v>3075</v>
      </c>
      <c r="B1643" t="s">
        <v>3076</v>
      </c>
      <c r="C1643" s="49">
        <v>230000</v>
      </c>
      <c r="D1643">
        <v>230000</v>
      </c>
      <c r="E1643">
        <v>33397</v>
      </c>
      <c r="F1643">
        <v>196603</v>
      </c>
      <c r="G1643">
        <v>85.47</v>
      </c>
    </row>
    <row r="1644" spans="1:7" x14ac:dyDescent="0.2">
      <c r="A1644" t="s">
        <v>3077</v>
      </c>
      <c r="B1644" t="s">
        <v>745</v>
      </c>
      <c r="C1644" s="49">
        <v>12000</v>
      </c>
      <c r="D1644">
        <v>12000</v>
      </c>
      <c r="E1644">
        <v>1003</v>
      </c>
      <c r="F1644">
        <v>10997</v>
      </c>
      <c r="G1644">
        <v>91.64</v>
      </c>
    </row>
    <row r="1645" spans="1:7" x14ac:dyDescent="0.2">
      <c r="A1645" t="s">
        <v>3078</v>
      </c>
      <c r="B1645" t="s">
        <v>3079</v>
      </c>
      <c r="C1645" s="49">
        <v>10000</v>
      </c>
      <c r="D1645">
        <v>10000</v>
      </c>
      <c r="E1645">
        <v>0</v>
      </c>
      <c r="F1645">
        <v>10000</v>
      </c>
      <c r="G1645">
        <v>100</v>
      </c>
    </row>
    <row r="1646" spans="1:7" x14ac:dyDescent="0.2">
      <c r="A1646" t="s">
        <v>3080</v>
      </c>
      <c r="B1646" t="s">
        <v>3081</v>
      </c>
      <c r="C1646" s="49">
        <v>10000</v>
      </c>
      <c r="D1646">
        <v>10000</v>
      </c>
      <c r="E1646">
        <v>0</v>
      </c>
      <c r="F1646">
        <v>10000</v>
      </c>
      <c r="G1646">
        <v>100</v>
      </c>
    </row>
    <row r="1647" spans="1:7" x14ac:dyDescent="0.2">
      <c r="A1647" t="s">
        <v>3082</v>
      </c>
      <c r="B1647" t="s">
        <v>3083</v>
      </c>
      <c r="C1647" s="49">
        <v>146000</v>
      </c>
      <c r="D1647">
        <v>146000</v>
      </c>
      <c r="E1647">
        <v>13410</v>
      </c>
      <c r="F1647">
        <v>132590</v>
      </c>
      <c r="G1647">
        <v>90.81</v>
      </c>
    </row>
    <row r="1648" spans="1:7" x14ac:dyDescent="0.2">
      <c r="A1648" t="s">
        <v>3084</v>
      </c>
      <c r="B1648" t="s">
        <v>3085</v>
      </c>
      <c r="C1648" s="49">
        <v>350000</v>
      </c>
      <c r="D1648">
        <v>350000</v>
      </c>
      <c r="E1648">
        <v>78622</v>
      </c>
      <c r="F1648">
        <v>271378</v>
      </c>
      <c r="G1648">
        <v>77.53</v>
      </c>
    </row>
    <row r="1649" spans="1:7" x14ac:dyDescent="0.2">
      <c r="A1649" t="s">
        <v>3086</v>
      </c>
      <c r="B1649" t="s">
        <v>2433</v>
      </c>
      <c r="C1649" s="49">
        <v>137000</v>
      </c>
      <c r="D1649">
        <v>137000</v>
      </c>
      <c r="E1649">
        <v>13278</v>
      </c>
      <c r="F1649">
        <v>123722</v>
      </c>
      <c r="G1649">
        <v>90.3</v>
      </c>
    </row>
    <row r="1650" spans="1:7" x14ac:dyDescent="0.2">
      <c r="A1650" t="s">
        <v>3087</v>
      </c>
      <c r="B1650" t="s">
        <v>1600</v>
      </c>
      <c r="C1650" s="49">
        <v>83000</v>
      </c>
      <c r="D1650">
        <v>83000</v>
      </c>
      <c r="E1650">
        <v>66500</v>
      </c>
      <c r="F1650">
        <v>16500</v>
      </c>
      <c r="G1650">
        <v>19.87</v>
      </c>
    </row>
    <row r="1651" spans="1:7" x14ac:dyDescent="0.2">
      <c r="A1651" t="s">
        <v>3088</v>
      </c>
      <c r="B1651" t="s">
        <v>1642</v>
      </c>
      <c r="C1651" s="49">
        <v>3000</v>
      </c>
      <c r="D1651">
        <v>3000</v>
      </c>
      <c r="E1651">
        <v>419</v>
      </c>
      <c r="F1651">
        <v>2581</v>
      </c>
      <c r="G1651">
        <v>86.01</v>
      </c>
    </row>
    <row r="1652" spans="1:7" x14ac:dyDescent="0.2">
      <c r="A1652" t="s">
        <v>3089</v>
      </c>
      <c r="B1652" t="s">
        <v>3090</v>
      </c>
      <c r="C1652" s="49">
        <v>100000</v>
      </c>
      <c r="D1652">
        <v>100000</v>
      </c>
      <c r="E1652">
        <v>96100</v>
      </c>
      <c r="F1652">
        <v>3900</v>
      </c>
      <c r="G1652">
        <v>3.9</v>
      </c>
    </row>
    <row r="1653" spans="1:7" x14ac:dyDescent="0.2">
      <c r="A1653" t="s">
        <v>3091</v>
      </c>
      <c r="B1653" t="s">
        <v>3092</v>
      </c>
      <c r="C1653" s="49">
        <v>60000</v>
      </c>
      <c r="D1653">
        <v>60000</v>
      </c>
      <c r="E1653">
        <v>0</v>
      </c>
      <c r="F1653">
        <v>60000</v>
      </c>
      <c r="G1653">
        <v>100</v>
      </c>
    </row>
    <row r="1654" spans="1:7" x14ac:dyDescent="0.2">
      <c r="A1654" t="s">
        <v>3093</v>
      </c>
      <c r="B1654" t="s">
        <v>3053</v>
      </c>
      <c r="C1654" s="49">
        <v>185000</v>
      </c>
      <c r="D1654">
        <v>185000</v>
      </c>
      <c r="E1654">
        <v>49200</v>
      </c>
      <c r="F1654">
        <v>135800</v>
      </c>
      <c r="G1654">
        <v>73.400000000000006</v>
      </c>
    </row>
    <row r="1655" spans="1:7" x14ac:dyDescent="0.2">
      <c r="A1655" t="s">
        <v>3094</v>
      </c>
      <c r="B1655" t="s">
        <v>2433</v>
      </c>
      <c r="C1655" s="49">
        <v>29000</v>
      </c>
      <c r="D1655">
        <v>29000</v>
      </c>
      <c r="E1655">
        <v>2170</v>
      </c>
      <c r="F1655">
        <v>26830</v>
      </c>
      <c r="G1655">
        <v>92.51</v>
      </c>
    </row>
    <row r="1656" spans="1:7" x14ac:dyDescent="0.2">
      <c r="A1656" t="s">
        <v>3095</v>
      </c>
      <c r="B1656" t="s">
        <v>3096</v>
      </c>
      <c r="C1656" s="49">
        <v>24000</v>
      </c>
      <c r="D1656">
        <v>24000</v>
      </c>
      <c r="E1656">
        <v>53</v>
      </c>
      <c r="F1656">
        <v>23948</v>
      </c>
      <c r="G1656">
        <v>99.78</v>
      </c>
    </row>
    <row r="1657" spans="1:7" x14ac:dyDescent="0.2">
      <c r="A1657" t="s">
        <v>3097</v>
      </c>
      <c r="B1657" t="s">
        <v>3098</v>
      </c>
      <c r="C1657" s="49">
        <v>15000</v>
      </c>
      <c r="D1657">
        <v>15000</v>
      </c>
      <c r="E1657">
        <v>0</v>
      </c>
      <c r="F1657">
        <v>15000</v>
      </c>
      <c r="G1657">
        <v>100</v>
      </c>
    </row>
    <row r="1658" spans="1:7" x14ac:dyDescent="0.2">
      <c r="A1658" t="s">
        <v>3099</v>
      </c>
      <c r="B1658" t="s">
        <v>1642</v>
      </c>
      <c r="C1658" s="49">
        <v>3000</v>
      </c>
      <c r="D1658">
        <v>3000</v>
      </c>
      <c r="E1658">
        <v>117</v>
      </c>
      <c r="F1658">
        <v>2883</v>
      </c>
      <c r="G1658">
        <v>96.1</v>
      </c>
    </row>
    <row r="1659" spans="1:7" x14ac:dyDescent="0.2">
      <c r="A1659" t="s">
        <v>3100</v>
      </c>
      <c r="B1659" t="s">
        <v>3101</v>
      </c>
      <c r="C1659" s="49">
        <v>68000</v>
      </c>
      <c r="D1659">
        <v>68000</v>
      </c>
      <c r="E1659">
        <v>6416</v>
      </c>
      <c r="F1659">
        <v>61584</v>
      </c>
      <c r="G1659">
        <v>90.56</v>
      </c>
    </row>
    <row r="1660" spans="1:7" x14ac:dyDescent="0.2">
      <c r="A1660" t="s">
        <v>3102</v>
      </c>
      <c r="B1660" t="s">
        <v>3103</v>
      </c>
      <c r="C1660" s="49">
        <v>4631000</v>
      </c>
      <c r="D1660">
        <v>4631000</v>
      </c>
      <c r="E1660">
        <v>0</v>
      </c>
      <c r="F1660">
        <v>4631000</v>
      </c>
      <c r="G1660">
        <v>100</v>
      </c>
    </row>
    <row r="1661" spans="1:7" x14ac:dyDescent="0.2">
      <c r="A1661" t="s">
        <v>3104</v>
      </c>
      <c r="B1661" t="s">
        <v>3105</v>
      </c>
      <c r="C1661" s="49">
        <v>0</v>
      </c>
      <c r="D1661">
        <v>0</v>
      </c>
      <c r="E1661">
        <v>216580</v>
      </c>
      <c r="F1661">
        <v>-216580</v>
      </c>
      <c r="G1661">
        <v>0</v>
      </c>
    </row>
    <row r="1662" spans="1:7" x14ac:dyDescent="0.2">
      <c r="A1662" t="s">
        <v>3106</v>
      </c>
      <c r="B1662" t="s">
        <v>3107</v>
      </c>
      <c r="C1662" s="49">
        <v>0</v>
      </c>
      <c r="D1662">
        <v>0</v>
      </c>
      <c r="E1662">
        <v>104950</v>
      </c>
      <c r="F1662">
        <v>-104950</v>
      </c>
      <c r="G1662">
        <v>0</v>
      </c>
    </row>
    <row r="1663" spans="1:7" x14ac:dyDescent="0.2">
      <c r="A1663" t="s">
        <v>3108</v>
      </c>
      <c r="B1663" t="s">
        <v>3109</v>
      </c>
      <c r="C1663" s="49">
        <v>0</v>
      </c>
      <c r="D1663">
        <v>0</v>
      </c>
      <c r="E1663">
        <v>2499</v>
      </c>
      <c r="F1663">
        <v>-2499</v>
      </c>
      <c r="G1663">
        <v>0</v>
      </c>
    </row>
    <row r="1664" spans="1:7" x14ac:dyDescent="0.2">
      <c r="A1664" t="s">
        <v>3110</v>
      </c>
      <c r="B1664" t="s">
        <v>3111</v>
      </c>
      <c r="C1664" s="49">
        <v>0</v>
      </c>
      <c r="D1664">
        <v>0</v>
      </c>
      <c r="E1664">
        <v>174930</v>
      </c>
      <c r="F1664">
        <v>-174930</v>
      </c>
      <c r="G1664">
        <v>0</v>
      </c>
    </row>
    <row r="1665" spans="1:7" x14ac:dyDescent="0.2">
      <c r="A1665" t="s">
        <v>3112</v>
      </c>
      <c r="B1665" t="s">
        <v>3113</v>
      </c>
      <c r="C1665" s="49">
        <v>0</v>
      </c>
      <c r="D1665">
        <v>0</v>
      </c>
      <c r="E1665">
        <v>24990</v>
      </c>
      <c r="F1665">
        <v>-24990</v>
      </c>
      <c r="G1665">
        <v>0</v>
      </c>
    </row>
    <row r="1666" spans="1:7" x14ac:dyDescent="0.2">
      <c r="A1666" t="s">
        <v>3114</v>
      </c>
      <c r="B1666" t="s">
        <v>3115</v>
      </c>
      <c r="C1666" s="49">
        <v>0</v>
      </c>
      <c r="D1666">
        <v>0</v>
      </c>
      <c r="E1666">
        <v>33320</v>
      </c>
      <c r="F1666">
        <v>-33320</v>
      </c>
      <c r="G1666">
        <v>0</v>
      </c>
    </row>
    <row r="1667" spans="1:7" x14ac:dyDescent="0.2">
      <c r="A1667" t="s">
        <v>3116</v>
      </c>
      <c r="B1667" t="s">
        <v>3117</v>
      </c>
      <c r="C1667" s="49">
        <v>0</v>
      </c>
      <c r="D1667">
        <v>0</v>
      </c>
      <c r="E1667">
        <v>104958</v>
      </c>
      <c r="F1667">
        <v>-104958</v>
      </c>
      <c r="G1667">
        <v>0</v>
      </c>
    </row>
    <row r="1668" spans="1:7" x14ac:dyDescent="0.2">
      <c r="A1668" t="s">
        <v>3118</v>
      </c>
      <c r="B1668" t="s">
        <v>3119</v>
      </c>
      <c r="C1668" s="49">
        <v>0</v>
      </c>
      <c r="D1668">
        <v>0</v>
      </c>
      <c r="E1668">
        <v>93900</v>
      </c>
      <c r="F1668">
        <v>-93900</v>
      </c>
      <c r="G1668">
        <v>0</v>
      </c>
    </row>
    <row r="1669" spans="1:7" x14ac:dyDescent="0.2">
      <c r="A1669" t="s">
        <v>3120</v>
      </c>
      <c r="B1669" t="s">
        <v>3121</v>
      </c>
      <c r="C1669" s="49">
        <v>0</v>
      </c>
      <c r="D1669">
        <v>0</v>
      </c>
      <c r="E1669">
        <v>9996</v>
      </c>
      <c r="F1669">
        <v>-9996</v>
      </c>
      <c r="G1669">
        <v>0</v>
      </c>
    </row>
    <row r="1670" spans="1:7" x14ac:dyDescent="0.2">
      <c r="A1670" t="s">
        <v>3122</v>
      </c>
      <c r="B1670" t="s">
        <v>3123</v>
      </c>
      <c r="C1670" s="49">
        <v>0</v>
      </c>
      <c r="D1670">
        <v>0</v>
      </c>
      <c r="E1670">
        <v>1666</v>
      </c>
      <c r="F1670">
        <v>-1666</v>
      </c>
      <c r="G1670">
        <v>0</v>
      </c>
    </row>
    <row r="1671" spans="1:7" x14ac:dyDescent="0.2">
      <c r="A1671" t="s">
        <v>3124</v>
      </c>
      <c r="B1671" t="s">
        <v>3125</v>
      </c>
      <c r="C1671" s="49">
        <v>0</v>
      </c>
      <c r="D1671">
        <v>0</v>
      </c>
      <c r="E1671">
        <v>1666</v>
      </c>
      <c r="F1671">
        <v>-1666</v>
      </c>
      <c r="G1671">
        <v>0</v>
      </c>
    </row>
    <row r="1672" spans="1:7" x14ac:dyDescent="0.2">
      <c r="A1672" t="s">
        <v>3126</v>
      </c>
      <c r="B1672" t="s">
        <v>3127</v>
      </c>
      <c r="C1672" s="49">
        <v>0</v>
      </c>
      <c r="D1672">
        <v>0</v>
      </c>
      <c r="E1672">
        <v>8330</v>
      </c>
      <c r="F1672">
        <v>-8330</v>
      </c>
      <c r="G1672">
        <v>0</v>
      </c>
    </row>
    <row r="1673" spans="1:7" x14ac:dyDescent="0.2">
      <c r="A1673" t="s">
        <v>3128</v>
      </c>
      <c r="B1673" t="s">
        <v>3129</v>
      </c>
      <c r="C1673" s="49">
        <v>0</v>
      </c>
      <c r="D1673">
        <v>0</v>
      </c>
      <c r="E1673">
        <v>833</v>
      </c>
      <c r="F1673">
        <v>-833</v>
      </c>
      <c r="G1673">
        <v>0</v>
      </c>
    </row>
    <row r="1674" spans="1:7" x14ac:dyDescent="0.2">
      <c r="A1674" t="s">
        <v>3130</v>
      </c>
      <c r="B1674" t="s">
        <v>3131</v>
      </c>
      <c r="C1674" s="49">
        <v>0</v>
      </c>
      <c r="D1674">
        <v>0</v>
      </c>
      <c r="E1674">
        <v>1332</v>
      </c>
      <c r="F1674">
        <v>-1332</v>
      </c>
      <c r="G1674">
        <v>0</v>
      </c>
    </row>
    <row r="1675" spans="1:7" x14ac:dyDescent="0.2">
      <c r="A1675" t="s">
        <v>3132</v>
      </c>
      <c r="B1675" t="s">
        <v>3133</v>
      </c>
      <c r="C1675" s="49">
        <v>0</v>
      </c>
      <c r="D1675">
        <v>0</v>
      </c>
      <c r="E1675">
        <v>3332</v>
      </c>
      <c r="F1675">
        <v>-3332</v>
      </c>
      <c r="G1675">
        <v>0</v>
      </c>
    </row>
    <row r="1676" spans="1:7" x14ac:dyDescent="0.2">
      <c r="A1676" t="s">
        <v>3134</v>
      </c>
      <c r="B1676" t="s">
        <v>3135</v>
      </c>
      <c r="C1676" s="49">
        <v>0</v>
      </c>
      <c r="D1676">
        <v>0</v>
      </c>
      <c r="E1676">
        <v>14994</v>
      </c>
      <c r="F1676">
        <v>-14994</v>
      </c>
      <c r="G1676">
        <v>0</v>
      </c>
    </row>
    <row r="1677" spans="1:7" x14ac:dyDescent="0.2">
      <c r="A1677" t="s">
        <v>3136</v>
      </c>
      <c r="B1677" t="s">
        <v>3137</v>
      </c>
      <c r="C1677" s="49">
        <v>0</v>
      </c>
      <c r="D1677">
        <v>0</v>
      </c>
      <c r="E1677">
        <v>19992</v>
      </c>
      <c r="F1677">
        <v>-19992</v>
      </c>
      <c r="G1677">
        <v>0</v>
      </c>
    </row>
    <row r="1678" spans="1:7" x14ac:dyDescent="0.2">
      <c r="A1678" t="s">
        <v>3138</v>
      </c>
      <c r="B1678" t="s">
        <v>3139</v>
      </c>
      <c r="C1678" s="49">
        <v>120000</v>
      </c>
      <c r="D1678">
        <v>120000</v>
      </c>
      <c r="E1678">
        <v>0</v>
      </c>
      <c r="F1678">
        <v>120000</v>
      </c>
      <c r="G1678">
        <v>100</v>
      </c>
    </row>
    <row r="1679" spans="1:7" x14ac:dyDescent="0.2">
      <c r="A1679" t="s">
        <v>3140</v>
      </c>
      <c r="B1679" t="s">
        <v>3141</v>
      </c>
      <c r="C1679" s="49">
        <v>32000</v>
      </c>
      <c r="D1679">
        <v>32000</v>
      </c>
      <c r="E1679">
        <v>0</v>
      </c>
      <c r="F1679">
        <v>32000</v>
      </c>
      <c r="G1679">
        <v>100</v>
      </c>
    </row>
    <row r="1680" spans="1:7" x14ac:dyDescent="0.2">
      <c r="A1680" t="s">
        <v>3142</v>
      </c>
      <c r="B1680" t="s">
        <v>3143</v>
      </c>
      <c r="C1680" s="49">
        <v>243000</v>
      </c>
      <c r="D1680">
        <v>243000</v>
      </c>
      <c r="E1680">
        <v>0</v>
      </c>
      <c r="F1680">
        <v>243000</v>
      </c>
      <c r="G1680">
        <v>100</v>
      </c>
    </row>
    <row r="1681" spans="1:7" x14ac:dyDescent="0.2">
      <c r="A1681" t="s">
        <v>3144</v>
      </c>
      <c r="B1681" t="s">
        <v>3145</v>
      </c>
      <c r="C1681" s="49">
        <v>3628000</v>
      </c>
      <c r="D1681">
        <v>3628000</v>
      </c>
      <c r="E1681">
        <v>604749</v>
      </c>
      <c r="F1681">
        <v>3023251</v>
      </c>
      <c r="G1681">
        <v>83.33</v>
      </c>
    </row>
    <row r="1682" spans="1:7" x14ac:dyDescent="0.2">
      <c r="A1682" t="s">
        <v>3146</v>
      </c>
      <c r="B1682" t="s">
        <v>3147</v>
      </c>
      <c r="C1682" s="49">
        <v>50000</v>
      </c>
      <c r="D1682">
        <v>50000</v>
      </c>
      <c r="E1682">
        <v>0</v>
      </c>
      <c r="F1682">
        <v>50000</v>
      </c>
      <c r="G1682">
        <v>100</v>
      </c>
    </row>
    <row r="1683" spans="1:7" x14ac:dyDescent="0.2">
      <c r="A1683" t="s">
        <v>3148</v>
      </c>
      <c r="B1683" t="s">
        <v>3149</v>
      </c>
      <c r="C1683" s="49">
        <v>3000</v>
      </c>
      <c r="D1683">
        <v>3000</v>
      </c>
      <c r="E1683">
        <v>255</v>
      </c>
      <c r="F1683">
        <v>2745</v>
      </c>
      <c r="G1683">
        <v>91.49</v>
      </c>
    </row>
    <row r="1684" spans="1:7" x14ac:dyDescent="0.2">
      <c r="A1684" t="s">
        <v>3150</v>
      </c>
      <c r="B1684" t="s">
        <v>3151</v>
      </c>
      <c r="C1684" s="49">
        <v>0</v>
      </c>
      <c r="D1684">
        <v>0</v>
      </c>
      <c r="E1684">
        <v>1415</v>
      </c>
      <c r="F1684">
        <v>-1415</v>
      </c>
      <c r="G1684">
        <v>0</v>
      </c>
    </row>
    <row r="1685" spans="1:7" x14ac:dyDescent="0.2">
      <c r="A1685" t="s">
        <v>3152</v>
      </c>
      <c r="B1685" t="s">
        <v>3153</v>
      </c>
      <c r="C1685" s="49">
        <v>550000</v>
      </c>
      <c r="D1685">
        <v>550000</v>
      </c>
      <c r="E1685">
        <v>37519</v>
      </c>
      <c r="F1685">
        <v>512481</v>
      </c>
      <c r="G1685">
        <v>93.17</v>
      </c>
    </row>
    <row r="1686" spans="1:7" x14ac:dyDescent="0.2">
      <c r="A1686" t="s">
        <v>3154</v>
      </c>
      <c r="B1686" t="s">
        <v>3155</v>
      </c>
      <c r="C1686" s="49">
        <v>80000</v>
      </c>
      <c r="D1686">
        <v>80000</v>
      </c>
      <c r="E1686">
        <v>0</v>
      </c>
      <c r="F1686">
        <v>80000</v>
      </c>
      <c r="G1686">
        <v>100</v>
      </c>
    </row>
    <row r="1687" spans="1:7" x14ac:dyDescent="0.2">
      <c r="A1687" t="s">
        <v>3156</v>
      </c>
      <c r="B1687" t="s">
        <v>3157</v>
      </c>
      <c r="C1687" s="49">
        <v>1000</v>
      </c>
      <c r="D1687">
        <v>1000</v>
      </c>
      <c r="E1687">
        <v>0</v>
      </c>
      <c r="F1687">
        <v>1000</v>
      </c>
      <c r="G1687">
        <v>100</v>
      </c>
    </row>
    <row r="1688" spans="1:7" x14ac:dyDescent="0.2">
      <c r="A1688" t="s">
        <v>3158</v>
      </c>
      <c r="B1688" t="s">
        <v>3159</v>
      </c>
      <c r="C1688" s="49">
        <v>11000</v>
      </c>
      <c r="D1688">
        <v>11000</v>
      </c>
      <c r="E1688">
        <v>0</v>
      </c>
      <c r="F1688">
        <v>11000</v>
      </c>
      <c r="G1688">
        <v>100</v>
      </c>
    </row>
    <row r="1689" spans="1:7" x14ac:dyDescent="0.2">
      <c r="A1689" t="s">
        <v>3160</v>
      </c>
      <c r="B1689" t="s">
        <v>3161</v>
      </c>
      <c r="C1689" s="49">
        <v>1000</v>
      </c>
      <c r="D1689">
        <v>1000</v>
      </c>
      <c r="E1689">
        <v>0</v>
      </c>
      <c r="F1689">
        <v>1000</v>
      </c>
      <c r="G1689">
        <v>100</v>
      </c>
    </row>
    <row r="1690" spans="1:7" x14ac:dyDescent="0.2">
      <c r="A1690" t="s">
        <v>3162</v>
      </c>
      <c r="B1690" t="s">
        <v>3163</v>
      </c>
      <c r="C1690" s="49">
        <v>59000</v>
      </c>
      <c r="D1690">
        <v>59000</v>
      </c>
      <c r="E1690">
        <v>0</v>
      </c>
      <c r="F1690">
        <v>59000</v>
      </c>
      <c r="G1690">
        <v>100</v>
      </c>
    </row>
    <row r="1691" spans="1:7" x14ac:dyDescent="0.2">
      <c r="A1691" t="s">
        <v>3164</v>
      </c>
      <c r="B1691" t="s">
        <v>3165</v>
      </c>
      <c r="C1691" s="49">
        <v>30000</v>
      </c>
      <c r="D1691">
        <v>30000</v>
      </c>
      <c r="E1691">
        <v>0</v>
      </c>
      <c r="F1691">
        <v>30000</v>
      </c>
      <c r="G1691">
        <v>100</v>
      </c>
    </row>
    <row r="1692" spans="1:7" x14ac:dyDescent="0.2">
      <c r="A1692" t="s">
        <v>3166</v>
      </c>
      <c r="B1692" t="s">
        <v>3167</v>
      </c>
      <c r="C1692" s="49">
        <v>7000</v>
      </c>
      <c r="D1692">
        <v>7000</v>
      </c>
      <c r="E1692">
        <v>1070</v>
      </c>
      <c r="F1692">
        <v>5930</v>
      </c>
      <c r="G1692">
        <v>84.71</v>
      </c>
    </row>
    <row r="1693" spans="1:7" x14ac:dyDescent="0.2">
      <c r="A1693" t="s">
        <v>3168</v>
      </c>
      <c r="B1693" t="s">
        <v>3169</v>
      </c>
      <c r="C1693" s="49">
        <v>1000</v>
      </c>
      <c r="D1693">
        <v>1000</v>
      </c>
      <c r="E1693">
        <v>0</v>
      </c>
      <c r="F1693">
        <v>1000</v>
      </c>
      <c r="G1693">
        <v>100</v>
      </c>
    </row>
    <row r="1694" spans="1:7" x14ac:dyDescent="0.2">
      <c r="A1694" t="s">
        <v>3170</v>
      </c>
      <c r="B1694" t="s">
        <v>3171</v>
      </c>
      <c r="C1694" s="49">
        <v>40000</v>
      </c>
      <c r="D1694">
        <v>40000</v>
      </c>
      <c r="E1694">
        <v>1219</v>
      </c>
      <c r="F1694">
        <v>38781</v>
      </c>
      <c r="G1694">
        <v>96.95</v>
      </c>
    </row>
    <row r="1695" spans="1:7" x14ac:dyDescent="0.2">
      <c r="A1695" t="s">
        <v>3172</v>
      </c>
      <c r="B1695" t="s">
        <v>3173</v>
      </c>
      <c r="C1695" s="49">
        <v>6000</v>
      </c>
      <c r="D1695">
        <v>6000</v>
      </c>
      <c r="E1695">
        <v>0</v>
      </c>
      <c r="F1695">
        <v>6000</v>
      </c>
      <c r="G1695">
        <v>100</v>
      </c>
    </row>
    <row r="1696" spans="1:7" x14ac:dyDescent="0.2">
      <c r="A1696" t="s">
        <v>3174</v>
      </c>
      <c r="B1696" t="s">
        <v>3175</v>
      </c>
      <c r="C1696" s="49">
        <v>10000</v>
      </c>
      <c r="D1696">
        <v>10000</v>
      </c>
      <c r="E1696">
        <v>330</v>
      </c>
      <c r="F1696">
        <v>9670</v>
      </c>
      <c r="G1696">
        <v>96.7</v>
      </c>
    </row>
    <row r="1697" spans="1:7" x14ac:dyDescent="0.2">
      <c r="A1697" t="s">
        <v>3176</v>
      </c>
      <c r="B1697" t="s">
        <v>3177</v>
      </c>
      <c r="C1697" s="49">
        <v>5000</v>
      </c>
      <c r="D1697">
        <v>5000</v>
      </c>
      <c r="E1697">
        <v>401</v>
      </c>
      <c r="F1697">
        <v>4599</v>
      </c>
      <c r="G1697">
        <v>91.98</v>
      </c>
    </row>
    <row r="1698" spans="1:7" x14ac:dyDescent="0.2">
      <c r="A1698" t="s">
        <v>3178</v>
      </c>
      <c r="B1698" t="s">
        <v>3179</v>
      </c>
      <c r="C1698" s="49">
        <v>2000</v>
      </c>
      <c r="D1698">
        <v>2000</v>
      </c>
      <c r="E1698">
        <v>110</v>
      </c>
      <c r="F1698">
        <v>1890</v>
      </c>
      <c r="G1698">
        <v>94.47</v>
      </c>
    </row>
    <row r="1699" spans="1:7" x14ac:dyDescent="0.2">
      <c r="A1699" t="s">
        <v>3180</v>
      </c>
      <c r="B1699" t="s">
        <v>3181</v>
      </c>
      <c r="C1699" s="49">
        <v>80000</v>
      </c>
      <c r="D1699">
        <v>80000</v>
      </c>
      <c r="E1699">
        <v>5627</v>
      </c>
      <c r="F1699">
        <v>74373</v>
      </c>
      <c r="G1699">
        <v>92.96</v>
      </c>
    </row>
    <row r="1700" spans="1:7" x14ac:dyDescent="0.2">
      <c r="A1700" t="s">
        <v>3182</v>
      </c>
      <c r="B1700" t="s">
        <v>3183</v>
      </c>
      <c r="C1700" s="49">
        <v>27000</v>
      </c>
      <c r="D1700">
        <v>27000</v>
      </c>
      <c r="E1700">
        <v>5271</v>
      </c>
      <c r="F1700">
        <v>21730</v>
      </c>
      <c r="G1700">
        <v>80.47</v>
      </c>
    </row>
    <row r="1701" spans="1:7" x14ac:dyDescent="0.2">
      <c r="A1701" t="s">
        <v>3184</v>
      </c>
      <c r="B1701" t="s">
        <v>3185</v>
      </c>
      <c r="C1701" s="49">
        <v>8000</v>
      </c>
      <c r="D1701">
        <v>8000</v>
      </c>
      <c r="E1701">
        <v>0</v>
      </c>
      <c r="F1701">
        <v>8000</v>
      </c>
      <c r="G1701">
        <v>100</v>
      </c>
    </row>
    <row r="1702" spans="1:7" x14ac:dyDescent="0.2">
      <c r="A1702" t="s">
        <v>3186</v>
      </c>
      <c r="B1702" t="s">
        <v>3187</v>
      </c>
      <c r="C1702" s="49">
        <v>9000</v>
      </c>
      <c r="D1702">
        <v>9000</v>
      </c>
      <c r="E1702">
        <v>240</v>
      </c>
      <c r="F1702">
        <v>8760</v>
      </c>
      <c r="G1702">
        <v>97.33</v>
      </c>
    </row>
    <row r="1703" spans="1:7" x14ac:dyDescent="0.2">
      <c r="A1703" t="s">
        <v>3188</v>
      </c>
      <c r="B1703" t="s">
        <v>1642</v>
      </c>
      <c r="C1703" s="49">
        <v>2000</v>
      </c>
      <c r="D1703">
        <v>2000</v>
      </c>
      <c r="E1703">
        <v>123</v>
      </c>
      <c r="F1703">
        <v>1877</v>
      </c>
      <c r="G1703">
        <v>93.83</v>
      </c>
    </row>
    <row r="1704" spans="1:7" x14ac:dyDescent="0.2">
      <c r="A1704" t="s">
        <v>3189</v>
      </c>
      <c r="B1704" t="s">
        <v>3190</v>
      </c>
      <c r="C1704" s="49">
        <v>12000</v>
      </c>
      <c r="D1704">
        <v>12000</v>
      </c>
      <c r="E1704">
        <v>0</v>
      </c>
      <c r="F1704">
        <v>12000</v>
      </c>
      <c r="G1704">
        <v>100</v>
      </c>
    </row>
    <row r="1705" spans="1:7" x14ac:dyDescent="0.2">
      <c r="A1705" t="s">
        <v>3191</v>
      </c>
      <c r="B1705" t="s">
        <v>899</v>
      </c>
      <c r="C1705" s="49">
        <v>241000</v>
      </c>
      <c r="D1705">
        <v>241000</v>
      </c>
      <c r="E1705">
        <v>33902</v>
      </c>
      <c r="F1705">
        <v>207098</v>
      </c>
      <c r="G1705">
        <v>85.93</v>
      </c>
    </row>
    <row r="1706" spans="1:7" x14ac:dyDescent="0.2">
      <c r="A1706" t="s">
        <v>3192</v>
      </c>
      <c r="B1706" t="s">
        <v>3193</v>
      </c>
      <c r="C1706" s="49">
        <v>13000</v>
      </c>
      <c r="D1706">
        <v>13000</v>
      </c>
      <c r="E1706">
        <v>409</v>
      </c>
      <c r="F1706">
        <v>12591</v>
      </c>
      <c r="G1706">
        <v>96.85</v>
      </c>
    </row>
    <row r="1707" spans="1:7" x14ac:dyDescent="0.2">
      <c r="A1707" t="s">
        <v>3194</v>
      </c>
      <c r="B1707" t="s">
        <v>3195</v>
      </c>
      <c r="C1707" s="49">
        <v>15000</v>
      </c>
      <c r="D1707">
        <v>15000</v>
      </c>
      <c r="E1707">
        <v>0</v>
      </c>
      <c r="F1707">
        <v>15000</v>
      </c>
      <c r="G1707">
        <v>100</v>
      </c>
    </row>
    <row r="1708" spans="1:7" x14ac:dyDescent="0.2">
      <c r="A1708" t="s">
        <v>3196</v>
      </c>
      <c r="B1708" t="s">
        <v>3197</v>
      </c>
      <c r="C1708" s="49">
        <v>70000</v>
      </c>
      <c r="D1708">
        <v>70000</v>
      </c>
      <c r="E1708">
        <v>6908</v>
      </c>
      <c r="F1708">
        <v>63092</v>
      </c>
      <c r="G1708">
        <v>90.13</v>
      </c>
    </row>
    <row r="1709" spans="1:7" x14ac:dyDescent="0.2">
      <c r="A1709" t="s">
        <v>3198</v>
      </c>
      <c r="B1709" t="s">
        <v>1552</v>
      </c>
      <c r="C1709" s="49">
        <v>1091000</v>
      </c>
      <c r="D1709">
        <v>1091000</v>
      </c>
      <c r="E1709">
        <v>5967</v>
      </c>
      <c r="F1709">
        <v>1085033</v>
      </c>
      <c r="G1709">
        <v>99.45</v>
      </c>
    </row>
    <row r="1710" spans="1:7" x14ac:dyDescent="0.2">
      <c r="A1710" t="s">
        <v>3199</v>
      </c>
      <c r="B1710" t="s">
        <v>3200</v>
      </c>
      <c r="C1710" s="49">
        <v>3000</v>
      </c>
      <c r="D1710">
        <v>3000</v>
      </c>
      <c r="E1710">
        <v>0</v>
      </c>
      <c r="F1710">
        <v>3000</v>
      </c>
      <c r="G1710">
        <v>100</v>
      </c>
    </row>
    <row r="1711" spans="1:7" x14ac:dyDescent="0.2">
      <c r="A1711" t="s">
        <v>3201</v>
      </c>
      <c r="B1711" t="s">
        <v>3202</v>
      </c>
      <c r="C1711" s="49">
        <v>127000</v>
      </c>
      <c r="D1711">
        <v>127000</v>
      </c>
      <c r="E1711">
        <v>0</v>
      </c>
      <c r="F1711">
        <v>127000</v>
      </c>
      <c r="G1711">
        <v>100</v>
      </c>
    </row>
    <row r="1712" spans="1:7" x14ac:dyDescent="0.2">
      <c r="A1712" t="s">
        <v>3203</v>
      </c>
      <c r="B1712" t="s">
        <v>3204</v>
      </c>
      <c r="C1712" s="49">
        <v>10000</v>
      </c>
      <c r="D1712">
        <v>10000</v>
      </c>
      <c r="E1712">
        <v>0</v>
      </c>
      <c r="F1712">
        <v>10000</v>
      </c>
      <c r="G1712">
        <v>100</v>
      </c>
    </row>
    <row r="1713" spans="1:7" x14ac:dyDescent="0.2">
      <c r="A1713" t="s">
        <v>3205</v>
      </c>
      <c r="B1713" t="s">
        <v>3206</v>
      </c>
      <c r="C1713" s="49">
        <v>89000</v>
      </c>
      <c r="D1713">
        <v>89000</v>
      </c>
      <c r="E1713">
        <v>0</v>
      </c>
      <c r="F1713">
        <v>89000</v>
      </c>
      <c r="G1713">
        <v>100</v>
      </c>
    </row>
    <row r="1714" spans="1:7" x14ac:dyDescent="0.2">
      <c r="A1714" t="s">
        <v>3207</v>
      </c>
      <c r="B1714" t="s">
        <v>3208</v>
      </c>
      <c r="C1714" s="49">
        <v>9000</v>
      </c>
      <c r="D1714">
        <v>9000</v>
      </c>
      <c r="E1714">
        <v>0</v>
      </c>
      <c r="F1714">
        <v>9000</v>
      </c>
      <c r="G1714">
        <v>100</v>
      </c>
    </row>
    <row r="1715" spans="1:7" x14ac:dyDescent="0.2">
      <c r="A1715" t="s">
        <v>3209</v>
      </c>
      <c r="B1715" t="s">
        <v>3210</v>
      </c>
      <c r="C1715" s="49">
        <v>60000</v>
      </c>
      <c r="D1715">
        <v>60000</v>
      </c>
      <c r="E1715">
        <v>3141</v>
      </c>
      <c r="F1715">
        <v>56859</v>
      </c>
      <c r="G1715">
        <v>94.76</v>
      </c>
    </row>
    <row r="1716" spans="1:7" x14ac:dyDescent="0.2">
      <c r="A1716" t="s">
        <v>3211</v>
      </c>
      <c r="B1716" t="s">
        <v>3212</v>
      </c>
      <c r="C1716" s="49">
        <v>18000</v>
      </c>
      <c r="D1716">
        <v>18000</v>
      </c>
      <c r="E1716">
        <v>305</v>
      </c>
      <c r="F1716">
        <v>17695</v>
      </c>
      <c r="G1716">
        <v>98.3</v>
      </c>
    </row>
    <row r="1717" spans="1:7" x14ac:dyDescent="0.2">
      <c r="A1717" t="s">
        <v>3213</v>
      </c>
      <c r="B1717" t="s">
        <v>3214</v>
      </c>
      <c r="C1717" s="49">
        <v>3000</v>
      </c>
      <c r="D1717">
        <v>3000</v>
      </c>
      <c r="E1717">
        <v>0</v>
      </c>
      <c r="F1717">
        <v>3000</v>
      </c>
      <c r="G1717">
        <v>100</v>
      </c>
    </row>
    <row r="1718" spans="1:7" x14ac:dyDescent="0.2">
      <c r="A1718" t="s">
        <v>3215</v>
      </c>
      <c r="B1718" t="s">
        <v>3216</v>
      </c>
      <c r="C1718" s="49">
        <v>20000</v>
      </c>
      <c r="D1718">
        <v>20000</v>
      </c>
      <c r="E1718">
        <v>0</v>
      </c>
      <c r="F1718">
        <v>20000</v>
      </c>
      <c r="G1718">
        <v>100</v>
      </c>
    </row>
    <row r="1719" spans="1:7" x14ac:dyDescent="0.2">
      <c r="A1719" t="s">
        <v>3217</v>
      </c>
      <c r="B1719" t="s">
        <v>3218</v>
      </c>
      <c r="C1719" s="49">
        <v>52000</v>
      </c>
      <c r="D1719">
        <v>52000</v>
      </c>
      <c r="E1719">
        <v>4405</v>
      </c>
      <c r="F1719">
        <v>47595</v>
      </c>
      <c r="G1719">
        <v>91.52</v>
      </c>
    </row>
    <row r="1720" spans="1:7" x14ac:dyDescent="0.2">
      <c r="A1720" t="s">
        <v>3219</v>
      </c>
      <c r="B1720" t="s">
        <v>3220</v>
      </c>
      <c r="C1720" s="49">
        <v>3000</v>
      </c>
      <c r="D1720">
        <v>3000</v>
      </c>
      <c r="E1720">
        <v>0</v>
      </c>
      <c r="F1720">
        <v>3000</v>
      </c>
      <c r="G1720">
        <v>100</v>
      </c>
    </row>
    <row r="1721" spans="1:7" x14ac:dyDescent="0.2">
      <c r="A1721" t="s">
        <v>3221</v>
      </c>
      <c r="B1721" t="s">
        <v>3222</v>
      </c>
      <c r="C1721" s="49">
        <v>24000</v>
      </c>
      <c r="D1721">
        <v>24000</v>
      </c>
      <c r="E1721">
        <v>0</v>
      </c>
      <c r="F1721">
        <v>24000</v>
      </c>
      <c r="G1721">
        <v>100</v>
      </c>
    </row>
    <row r="1722" spans="1:7" x14ac:dyDescent="0.2">
      <c r="A1722" t="s">
        <v>3223</v>
      </c>
      <c r="B1722" t="s">
        <v>3224</v>
      </c>
      <c r="C1722" s="49">
        <v>28000</v>
      </c>
      <c r="D1722">
        <v>28000</v>
      </c>
      <c r="E1722">
        <v>0</v>
      </c>
      <c r="F1722">
        <v>28000</v>
      </c>
      <c r="G1722">
        <v>100</v>
      </c>
    </row>
    <row r="1723" spans="1:7" x14ac:dyDescent="0.2">
      <c r="A1723" t="s">
        <v>3225</v>
      </c>
      <c r="B1723" t="s">
        <v>3226</v>
      </c>
      <c r="C1723" s="49">
        <v>0</v>
      </c>
      <c r="D1723">
        <v>0</v>
      </c>
      <c r="E1723">
        <v>387</v>
      </c>
      <c r="F1723">
        <v>-387</v>
      </c>
      <c r="G1723">
        <v>0</v>
      </c>
    </row>
    <row r="1724" spans="1:7" x14ac:dyDescent="0.2">
      <c r="A1724" t="s">
        <v>3227</v>
      </c>
      <c r="B1724" t="s">
        <v>3228</v>
      </c>
      <c r="C1724" s="49">
        <v>94000</v>
      </c>
      <c r="D1724">
        <v>94000</v>
      </c>
      <c r="E1724">
        <v>0</v>
      </c>
      <c r="F1724">
        <v>94000</v>
      </c>
      <c r="G1724">
        <v>100</v>
      </c>
    </row>
    <row r="1725" spans="1:7" x14ac:dyDescent="0.2">
      <c r="A1725" t="s">
        <v>3229</v>
      </c>
      <c r="B1725" t="s">
        <v>3230</v>
      </c>
      <c r="C1725" s="49">
        <v>6000</v>
      </c>
      <c r="D1725">
        <v>6000</v>
      </c>
      <c r="E1725">
        <v>0</v>
      </c>
      <c r="F1725">
        <v>6000</v>
      </c>
      <c r="G1725">
        <v>100</v>
      </c>
    </row>
    <row r="1726" spans="1:7" x14ac:dyDescent="0.2">
      <c r="A1726" t="s">
        <v>3231</v>
      </c>
      <c r="B1726" t="s">
        <v>3232</v>
      </c>
      <c r="C1726" s="49">
        <v>75000</v>
      </c>
      <c r="D1726">
        <v>75000</v>
      </c>
      <c r="E1726">
        <v>0</v>
      </c>
      <c r="F1726">
        <v>75000</v>
      </c>
      <c r="G1726">
        <v>100</v>
      </c>
    </row>
    <row r="1727" spans="1:7" x14ac:dyDescent="0.2">
      <c r="A1727" t="s">
        <v>3233</v>
      </c>
      <c r="B1727" t="s">
        <v>3234</v>
      </c>
      <c r="C1727" s="49">
        <v>14000</v>
      </c>
      <c r="D1727">
        <v>14000</v>
      </c>
      <c r="E1727">
        <v>0</v>
      </c>
      <c r="F1727">
        <v>14000</v>
      </c>
      <c r="G1727">
        <v>100</v>
      </c>
    </row>
    <row r="1728" spans="1:7" x14ac:dyDescent="0.2">
      <c r="A1728" t="s">
        <v>3235</v>
      </c>
      <c r="B1728" t="s">
        <v>3236</v>
      </c>
      <c r="C1728" s="49">
        <v>6000</v>
      </c>
      <c r="D1728">
        <v>6000</v>
      </c>
      <c r="E1728">
        <v>189</v>
      </c>
      <c r="F1728">
        <v>5811</v>
      </c>
      <c r="G1728">
        <v>96.85</v>
      </c>
    </row>
    <row r="1729" spans="1:7" x14ac:dyDescent="0.2">
      <c r="A1729" t="s">
        <v>3237</v>
      </c>
      <c r="B1729" t="s">
        <v>1868</v>
      </c>
      <c r="C1729" s="49">
        <v>484000</v>
      </c>
      <c r="D1729">
        <v>484000</v>
      </c>
      <c r="E1729">
        <v>4602</v>
      </c>
      <c r="F1729">
        <v>479398</v>
      </c>
      <c r="G1729">
        <v>99.04</v>
      </c>
    </row>
    <row r="1730" spans="1:7" x14ac:dyDescent="0.2">
      <c r="A1730" t="s">
        <v>3238</v>
      </c>
      <c r="B1730" t="s">
        <v>3239</v>
      </c>
      <c r="C1730" s="49">
        <v>17000</v>
      </c>
      <c r="D1730">
        <v>17000</v>
      </c>
      <c r="E1730">
        <v>2850</v>
      </c>
      <c r="F1730">
        <v>14150</v>
      </c>
      <c r="G1730">
        <v>83.23</v>
      </c>
    </row>
    <row r="1731" spans="1:7" x14ac:dyDescent="0.2">
      <c r="A1731" t="s">
        <v>3240</v>
      </c>
      <c r="B1731" t="s">
        <v>3241</v>
      </c>
      <c r="C1731" s="49">
        <v>80000</v>
      </c>
      <c r="D1731">
        <v>80000</v>
      </c>
      <c r="E1731">
        <v>18691</v>
      </c>
      <c r="F1731">
        <v>61309</v>
      </c>
      <c r="G1731">
        <v>76.63</v>
      </c>
    </row>
    <row r="1732" spans="1:7" x14ac:dyDescent="0.2">
      <c r="A1732" t="s">
        <v>3242</v>
      </c>
      <c r="B1732" t="s">
        <v>3243</v>
      </c>
      <c r="C1732" s="49">
        <v>35000</v>
      </c>
      <c r="D1732">
        <v>35000</v>
      </c>
      <c r="E1732">
        <v>744</v>
      </c>
      <c r="F1732">
        <v>34256</v>
      </c>
      <c r="G1732">
        <v>97.87</v>
      </c>
    </row>
    <row r="1733" spans="1:7" x14ac:dyDescent="0.2">
      <c r="A1733" t="s">
        <v>3244</v>
      </c>
      <c r="B1733" t="s">
        <v>3245</v>
      </c>
      <c r="C1733" s="49">
        <v>120000</v>
      </c>
      <c r="D1733">
        <v>120000</v>
      </c>
      <c r="E1733">
        <v>0</v>
      </c>
      <c r="F1733">
        <v>120000</v>
      </c>
      <c r="G1733">
        <v>100</v>
      </c>
    </row>
    <row r="1734" spans="1:7" x14ac:dyDescent="0.2">
      <c r="A1734" t="s">
        <v>3246</v>
      </c>
      <c r="B1734" t="s">
        <v>3247</v>
      </c>
      <c r="C1734" s="49">
        <v>15000</v>
      </c>
      <c r="D1734">
        <v>15000</v>
      </c>
      <c r="E1734">
        <v>0</v>
      </c>
      <c r="F1734">
        <v>15000</v>
      </c>
      <c r="G1734">
        <v>100</v>
      </c>
    </row>
    <row r="1735" spans="1:7" x14ac:dyDescent="0.2">
      <c r="A1735" t="s">
        <v>3248</v>
      </c>
      <c r="B1735" t="s">
        <v>3249</v>
      </c>
      <c r="C1735" s="49">
        <v>24000</v>
      </c>
      <c r="D1735">
        <v>24000</v>
      </c>
      <c r="E1735">
        <v>1699</v>
      </c>
      <c r="F1735">
        <v>22301</v>
      </c>
      <c r="G1735">
        <v>92.91</v>
      </c>
    </row>
    <row r="1736" spans="1:7" x14ac:dyDescent="0.2">
      <c r="A1736" t="s">
        <v>3250</v>
      </c>
      <c r="B1736" t="s">
        <v>3251</v>
      </c>
      <c r="C1736" s="49">
        <v>123000</v>
      </c>
      <c r="D1736">
        <v>123000</v>
      </c>
      <c r="E1736">
        <v>35100</v>
      </c>
      <c r="F1736">
        <v>87900</v>
      </c>
      <c r="G1736">
        <v>71.459999999999994</v>
      </c>
    </row>
    <row r="1737" spans="1:7" x14ac:dyDescent="0.2">
      <c r="A1737" t="s">
        <v>3252</v>
      </c>
      <c r="B1737" t="s">
        <v>3253</v>
      </c>
      <c r="C1737" s="49">
        <v>85000</v>
      </c>
      <c r="D1737">
        <v>85000</v>
      </c>
      <c r="E1737">
        <v>5850</v>
      </c>
      <c r="F1737">
        <v>79150</v>
      </c>
      <c r="G1737">
        <v>93.11</v>
      </c>
    </row>
    <row r="1738" spans="1:7" x14ac:dyDescent="0.2">
      <c r="A1738" t="s">
        <v>3254</v>
      </c>
      <c r="B1738" t="s">
        <v>3255</v>
      </c>
      <c r="C1738" s="49">
        <v>17000</v>
      </c>
      <c r="D1738">
        <v>17000</v>
      </c>
      <c r="E1738">
        <v>0</v>
      </c>
      <c r="F1738">
        <v>17000</v>
      </c>
      <c r="G1738">
        <v>100</v>
      </c>
    </row>
    <row r="1739" spans="1:7" x14ac:dyDescent="0.2">
      <c r="A1739" t="s">
        <v>3256</v>
      </c>
      <c r="B1739" t="s">
        <v>1642</v>
      </c>
      <c r="C1739" s="49">
        <v>9000</v>
      </c>
      <c r="D1739">
        <v>9000</v>
      </c>
      <c r="E1739">
        <v>-554</v>
      </c>
      <c r="F1739">
        <v>9554</v>
      </c>
      <c r="G1739">
        <v>106.15</v>
      </c>
    </row>
    <row r="1740" spans="1:7" x14ac:dyDescent="0.2">
      <c r="A1740" t="s">
        <v>3257</v>
      </c>
      <c r="B1740" t="s">
        <v>3258</v>
      </c>
      <c r="C1740" s="49">
        <v>220000</v>
      </c>
      <c r="D1740">
        <v>220000</v>
      </c>
      <c r="E1740">
        <v>16156</v>
      </c>
      <c r="F1740">
        <v>203844</v>
      </c>
      <c r="G1740">
        <v>92.65</v>
      </c>
    </row>
    <row r="1741" spans="1:7" x14ac:dyDescent="0.2">
      <c r="A1741" t="s">
        <v>3259</v>
      </c>
      <c r="B1741" t="s">
        <v>3260</v>
      </c>
      <c r="C1741" s="49">
        <v>0</v>
      </c>
      <c r="D1741">
        <v>0</v>
      </c>
      <c r="E1741">
        <v>44</v>
      </c>
      <c r="F1741">
        <v>-44</v>
      </c>
      <c r="G1741">
        <v>0</v>
      </c>
    </row>
    <row r="1742" spans="1:7" x14ac:dyDescent="0.2">
      <c r="A1742" t="s">
        <v>3261</v>
      </c>
      <c r="B1742" t="s">
        <v>3262</v>
      </c>
      <c r="C1742" s="49">
        <v>0</v>
      </c>
      <c r="D1742">
        <v>0</v>
      </c>
      <c r="E1742">
        <v>117</v>
      </c>
      <c r="F1742">
        <v>-117</v>
      </c>
      <c r="G1742">
        <v>0</v>
      </c>
    </row>
    <row r="1743" spans="1:7" x14ac:dyDescent="0.2">
      <c r="A1743" t="s">
        <v>27</v>
      </c>
      <c r="B1743" t="s">
        <v>3263</v>
      </c>
      <c r="C1743" s="49">
        <v>148073000</v>
      </c>
      <c r="D1743">
        <v>148073000</v>
      </c>
      <c r="E1743">
        <v>11965067</v>
      </c>
      <c r="F1743">
        <v>136107933</v>
      </c>
      <c r="G1743">
        <v>91.91</v>
      </c>
    </row>
    <row r="1744" spans="1:7" x14ac:dyDescent="0.2">
      <c r="A1744" t="s">
        <v>27</v>
      </c>
      <c r="B1744" t="s">
        <v>3264</v>
      </c>
      <c r="C1744" s="49">
        <v>329013000</v>
      </c>
      <c r="D1744">
        <v>329013000</v>
      </c>
      <c r="E1744">
        <v>11965067</v>
      </c>
      <c r="F1744">
        <v>317047933</v>
      </c>
      <c r="G1744">
        <v>96.36</v>
      </c>
    </row>
    <row r="1745" spans="1:7" x14ac:dyDescent="0.2">
      <c r="A1745" t="s">
        <v>3265</v>
      </c>
      <c r="B1745" t="s">
        <v>3266</v>
      </c>
      <c r="C1745" s="49">
        <v>2525000</v>
      </c>
      <c r="D1745">
        <v>2525000</v>
      </c>
      <c r="E1745">
        <v>0</v>
      </c>
      <c r="F1745">
        <v>2525000</v>
      </c>
      <c r="G1745">
        <v>100</v>
      </c>
    </row>
    <row r="1746" spans="1:7" x14ac:dyDescent="0.2">
      <c r="A1746" t="s">
        <v>3267</v>
      </c>
      <c r="B1746" t="s">
        <v>3268</v>
      </c>
      <c r="C1746" s="49">
        <v>63000</v>
      </c>
      <c r="D1746">
        <v>63000</v>
      </c>
      <c r="E1746">
        <v>0</v>
      </c>
      <c r="F1746">
        <v>63000</v>
      </c>
      <c r="G1746">
        <v>100</v>
      </c>
    </row>
    <row r="1747" spans="1:7" x14ac:dyDescent="0.2">
      <c r="A1747" t="s">
        <v>3269</v>
      </c>
      <c r="B1747" t="s">
        <v>3270</v>
      </c>
      <c r="C1747" s="49">
        <v>22766000</v>
      </c>
      <c r="D1747">
        <v>22766000</v>
      </c>
      <c r="E1747">
        <v>0</v>
      </c>
      <c r="F1747">
        <v>22766000</v>
      </c>
      <c r="G1747">
        <v>100</v>
      </c>
    </row>
    <row r="1748" spans="1:7" x14ac:dyDescent="0.2">
      <c r="A1748" t="s">
        <v>3271</v>
      </c>
      <c r="B1748" t="s">
        <v>3272</v>
      </c>
      <c r="C1748" s="49">
        <v>911000</v>
      </c>
      <c r="D1748">
        <v>911000</v>
      </c>
      <c r="E1748">
        <v>0</v>
      </c>
      <c r="F1748">
        <v>911000</v>
      </c>
      <c r="G1748">
        <v>100</v>
      </c>
    </row>
    <row r="1749" spans="1:7" x14ac:dyDescent="0.2">
      <c r="A1749" t="s">
        <v>3273</v>
      </c>
      <c r="B1749" t="s">
        <v>3274</v>
      </c>
      <c r="C1749" s="49">
        <v>257000</v>
      </c>
      <c r="D1749">
        <v>257000</v>
      </c>
      <c r="E1749">
        <v>0</v>
      </c>
      <c r="F1749">
        <v>257000</v>
      </c>
      <c r="G1749">
        <v>100</v>
      </c>
    </row>
    <row r="1750" spans="1:7" x14ac:dyDescent="0.2">
      <c r="A1750" t="s">
        <v>3275</v>
      </c>
      <c r="B1750" t="s">
        <v>3276</v>
      </c>
      <c r="C1750" s="49">
        <v>1732000</v>
      </c>
      <c r="D1750">
        <v>1732000</v>
      </c>
      <c r="E1750">
        <v>0</v>
      </c>
      <c r="F1750">
        <v>1732000</v>
      </c>
      <c r="G1750">
        <v>100</v>
      </c>
    </row>
    <row r="1751" spans="1:7" x14ac:dyDescent="0.2">
      <c r="A1751" t="s">
        <v>3277</v>
      </c>
      <c r="B1751" t="s">
        <v>3278</v>
      </c>
      <c r="C1751" s="49">
        <v>929000</v>
      </c>
      <c r="D1751">
        <v>929000</v>
      </c>
      <c r="E1751">
        <v>0</v>
      </c>
      <c r="F1751">
        <v>929000</v>
      </c>
      <c r="G1751">
        <v>100</v>
      </c>
    </row>
    <row r="1752" spans="1:7" x14ac:dyDescent="0.2">
      <c r="A1752" t="s">
        <v>3279</v>
      </c>
      <c r="B1752" t="s">
        <v>3280</v>
      </c>
      <c r="C1752" s="49">
        <v>722000</v>
      </c>
      <c r="D1752">
        <v>722000</v>
      </c>
      <c r="E1752">
        <v>0</v>
      </c>
      <c r="F1752">
        <v>722000</v>
      </c>
      <c r="G1752">
        <v>100</v>
      </c>
    </row>
    <row r="1753" spans="1:7" x14ac:dyDescent="0.2">
      <c r="A1753" t="s">
        <v>3281</v>
      </c>
      <c r="B1753" t="s">
        <v>3282</v>
      </c>
      <c r="C1753" s="49">
        <v>15735000</v>
      </c>
      <c r="D1753">
        <v>15735000</v>
      </c>
      <c r="E1753">
        <v>0</v>
      </c>
      <c r="F1753">
        <v>15735000</v>
      </c>
      <c r="G1753">
        <v>100</v>
      </c>
    </row>
    <row r="1754" spans="1:7" x14ac:dyDescent="0.2">
      <c r="A1754" t="s">
        <v>3283</v>
      </c>
      <c r="B1754" t="s">
        <v>3284</v>
      </c>
      <c r="C1754" s="49">
        <v>3530000</v>
      </c>
      <c r="D1754">
        <v>3530000</v>
      </c>
      <c r="E1754">
        <v>0</v>
      </c>
      <c r="F1754">
        <v>3530000</v>
      </c>
      <c r="G1754">
        <v>100</v>
      </c>
    </row>
    <row r="1755" spans="1:7" x14ac:dyDescent="0.2">
      <c r="A1755" t="s">
        <v>3285</v>
      </c>
      <c r="B1755" t="s">
        <v>3286</v>
      </c>
      <c r="C1755" s="49">
        <v>432000</v>
      </c>
      <c r="D1755">
        <v>432000</v>
      </c>
      <c r="E1755">
        <v>0</v>
      </c>
      <c r="F1755">
        <v>432000</v>
      </c>
      <c r="G1755">
        <v>100</v>
      </c>
    </row>
    <row r="1756" spans="1:7" x14ac:dyDescent="0.2">
      <c r="A1756" t="s">
        <v>3287</v>
      </c>
      <c r="B1756" t="s">
        <v>3288</v>
      </c>
      <c r="C1756" s="49">
        <v>15267000</v>
      </c>
      <c r="D1756">
        <v>15267000</v>
      </c>
      <c r="E1756">
        <v>0</v>
      </c>
      <c r="F1756">
        <v>15267000</v>
      </c>
      <c r="G1756">
        <v>100</v>
      </c>
    </row>
    <row r="1757" spans="1:7" x14ac:dyDescent="0.2">
      <c r="A1757" t="s">
        <v>3289</v>
      </c>
      <c r="B1757" t="s">
        <v>3290</v>
      </c>
      <c r="C1757" s="49">
        <v>297000</v>
      </c>
      <c r="D1757">
        <v>297000</v>
      </c>
      <c r="E1757">
        <v>0</v>
      </c>
      <c r="F1757">
        <v>297000</v>
      </c>
      <c r="G1757">
        <v>100</v>
      </c>
    </row>
    <row r="1758" spans="1:7" x14ac:dyDescent="0.2">
      <c r="A1758" t="s">
        <v>3291</v>
      </c>
      <c r="B1758" t="s">
        <v>3292</v>
      </c>
      <c r="C1758" s="49">
        <v>900000</v>
      </c>
      <c r="D1758">
        <v>900000</v>
      </c>
      <c r="E1758">
        <v>0</v>
      </c>
      <c r="F1758">
        <v>900000</v>
      </c>
      <c r="G1758">
        <v>100</v>
      </c>
    </row>
    <row r="1759" spans="1:7" x14ac:dyDescent="0.2">
      <c r="A1759" t="s">
        <v>3293</v>
      </c>
      <c r="B1759" t="s">
        <v>3294</v>
      </c>
      <c r="C1759" s="49">
        <v>8432000</v>
      </c>
      <c r="D1759">
        <v>8432000</v>
      </c>
      <c r="E1759">
        <v>3125</v>
      </c>
      <c r="F1759">
        <v>8428875</v>
      </c>
      <c r="G1759">
        <v>99.96</v>
      </c>
    </row>
    <row r="1760" spans="1:7" x14ac:dyDescent="0.2">
      <c r="A1760" t="s">
        <v>3295</v>
      </c>
      <c r="B1760" t="s">
        <v>3296</v>
      </c>
      <c r="C1760" s="49">
        <v>765000</v>
      </c>
      <c r="D1760">
        <v>765000</v>
      </c>
      <c r="E1760">
        <v>0</v>
      </c>
      <c r="F1760">
        <v>765000</v>
      </c>
      <c r="G1760">
        <v>100</v>
      </c>
    </row>
    <row r="1761" spans="1:7" x14ac:dyDescent="0.2">
      <c r="A1761" t="s">
        <v>3297</v>
      </c>
      <c r="B1761" t="s">
        <v>3298</v>
      </c>
      <c r="C1761" s="49">
        <v>80000</v>
      </c>
      <c r="D1761">
        <v>80000</v>
      </c>
      <c r="E1761">
        <v>0</v>
      </c>
      <c r="F1761">
        <v>80000</v>
      </c>
      <c r="G1761">
        <v>100</v>
      </c>
    </row>
    <row r="1762" spans="1:7" x14ac:dyDescent="0.2">
      <c r="A1762" t="s">
        <v>3299</v>
      </c>
      <c r="B1762" t="s">
        <v>3300</v>
      </c>
      <c r="C1762" s="49">
        <v>44000</v>
      </c>
      <c r="D1762">
        <v>44000</v>
      </c>
      <c r="E1762">
        <v>0</v>
      </c>
      <c r="F1762">
        <v>44000</v>
      </c>
      <c r="G1762">
        <v>100</v>
      </c>
    </row>
    <row r="1763" spans="1:7" x14ac:dyDescent="0.2">
      <c r="A1763" t="s">
        <v>3301</v>
      </c>
      <c r="B1763" t="s">
        <v>3302</v>
      </c>
      <c r="C1763" s="49">
        <v>3315000</v>
      </c>
      <c r="D1763">
        <v>3315000</v>
      </c>
      <c r="E1763">
        <v>0</v>
      </c>
      <c r="F1763">
        <v>3315000</v>
      </c>
      <c r="G1763">
        <v>100</v>
      </c>
    </row>
    <row r="1764" spans="1:7" x14ac:dyDescent="0.2">
      <c r="A1764" t="s">
        <v>3303</v>
      </c>
      <c r="B1764" t="s">
        <v>3304</v>
      </c>
      <c r="C1764" s="49">
        <v>183000</v>
      </c>
      <c r="D1764">
        <v>183000</v>
      </c>
      <c r="E1764">
        <v>0</v>
      </c>
      <c r="F1764">
        <v>183000</v>
      </c>
      <c r="G1764">
        <v>100</v>
      </c>
    </row>
    <row r="1765" spans="1:7" x14ac:dyDescent="0.2">
      <c r="A1765" t="s">
        <v>3305</v>
      </c>
      <c r="B1765" t="s">
        <v>3306</v>
      </c>
      <c r="C1765" s="49">
        <v>92000</v>
      </c>
      <c r="D1765">
        <v>92000</v>
      </c>
      <c r="E1765">
        <v>0</v>
      </c>
      <c r="F1765">
        <v>92000</v>
      </c>
      <c r="G1765">
        <v>100</v>
      </c>
    </row>
    <row r="1766" spans="1:7" x14ac:dyDescent="0.2">
      <c r="A1766" t="s">
        <v>3307</v>
      </c>
      <c r="B1766" t="s">
        <v>3308</v>
      </c>
      <c r="C1766" s="49">
        <v>951000</v>
      </c>
      <c r="D1766">
        <v>951000</v>
      </c>
      <c r="E1766">
        <v>0</v>
      </c>
      <c r="F1766">
        <v>951000</v>
      </c>
      <c r="G1766">
        <v>100</v>
      </c>
    </row>
    <row r="1767" spans="1:7" x14ac:dyDescent="0.2">
      <c r="A1767" t="s">
        <v>3309</v>
      </c>
      <c r="B1767" t="s">
        <v>3310</v>
      </c>
      <c r="C1767" s="49">
        <v>40000</v>
      </c>
      <c r="D1767">
        <v>40000</v>
      </c>
      <c r="E1767">
        <v>0</v>
      </c>
      <c r="F1767">
        <v>40000</v>
      </c>
      <c r="G1767">
        <v>100</v>
      </c>
    </row>
    <row r="1768" spans="1:7" x14ac:dyDescent="0.2">
      <c r="A1768" t="s">
        <v>3311</v>
      </c>
      <c r="B1768" t="s">
        <v>3312</v>
      </c>
      <c r="C1768" s="49">
        <v>542000</v>
      </c>
      <c r="D1768">
        <v>542000</v>
      </c>
      <c r="E1768">
        <v>0</v>
      </c>
      <c r="F1768">
        <v>542000</v>
      </c>
      <c r="G1768">
        <v>100</v>
      </c>
    </row>
    <row r="1769" spans="1:7" x14ac:dyDescent="0.2">
      <c r="A1769" t="s">
        <v>3313</v>
      </c>
      <c r="B1769" t="s">
        <v>3314</v>
      </c>
      <c r="C1769" s="49">
        <v>488000</v>
      </c>
      <c r="D1769">
        <v>488000</v>
      </c>
      <c r="E1769">
        <v>0</v>
      </c>
      <c r="F1769">
        <v>488000</v>
      </c>
      <c r="G1769">
        <v>100</v>
      </c>
    </row>
    <row r="1770" spans="1:7" x14ac:dyDescent="0.2">
      <c r="A1770" t="s">
        <v>3315</v>
      </c>
      <c r="B1770" t="s">
        <v>3316</v>
      </c>
      <c r="C1770" s="49">
        <v>8623000</v>
      </c>
      <c r="D1770">
        <v>8623000</v>
      </c>
      <c r="E1770">
        <v>0</v>
      </c>
      <c r="F1770">
        <v>8623000</v>
      </c>
      <c r="G1770">
        <v>100</v>
      </c>
    </row>
    <row r="1771" spans="1:7" x14ac:dyDescent="0.2">
      <c r="A1771" t="s">
        <v>3317</v>
      </c>
      <c r="B1771" t="s">
        <v>156</v>
      </c>
      <c r="C1771" s="49">
        <v>100000</v>
      </c>
      <c r="D1771">
        <v>100000</v>
      </c>
      <c r="E1771">
        <v>0</v>
      </c>
      <c r="F1771">
        <v>100000</v>
      </c>
      <c r="G1771">
        <v>100</v>
      </c>
    </row>
    <row r="1772" spans="1:7" x14ac:dyDescent="0.2">
      <c r="A1772" t="s">
        <v>3318</v>
      </c>
      <c r="B1772" t="s">
        <v>3319</v>
      </c>
      <c r="C1772" s="49">
        <v>0</v>
      </c>
      <c r="D1772">
        <v>0</v>
      </c>
      <c r="E1772">
        <v>-3125</v>
      </c>
      <c r="F1772">
        <v>3125</v>
      </c>
      <c r="G1772">
        <v>0</v>
      </c>
    </row>
    <row r="1773" spans="1:7" x14ac:dyDescent="0.2">
      <c r="A1773" t="s">
        <v>3320</v>
      </c>
      <c r="B1773" t="s">
        <v>3321</v>
      </c>
      <c r="C1773" s="49">
        <v>590000</v>
      </c>
      <c r="D1773">
        <v>590000</v>
      </c>
      <c r="E1773">
        <v>0</v>
      </c>
      <c r="F1773">
        <v>590000</v>
      </c>
      <c r="G1773">
        <v>100</v>
      </c>
    </row>
    <row r="1774" spans="1:7" x14ac:dyDescent="0.2">
      <c r="A1774" t="s">
        <v>3322</v>
      </c>
      <c r="B1774" t="s">
        <v>3323</v>
      </c>
      <c r="C1774" s="49">
        <v>171000</v>
      </c>
      <c r="D1774">
        <v>171000</v>
      </c>
      <c r="E1774">
        <v>0</v>
      </c>
      <c r="F1774">
        <v>171000</v>
      </c>
      <c r="G1774">
        <v>100</v>
      </c>
    </row>
    <row r="1775" spans="1:7" x14ac:dyDescent="0.2">
      <c r="A1775" t="s">
        <v>3324</v>
      </c>
      <c r="B1775" t="s">
        <v>3325</v>
      </c>
      <c r="C1775" s="49">
        <v>161000</v>
      </c>
      <c r="D1775">
        <v>161000</v>
      </c>
      <c r="E1775">
        <v>0</v>
      </c>
      <c r="F1775">
        <v>161000</v>
      </c>
      <c r="G1775">
        <v>100</v>
      </c>
    </row>
    <row r="1776" spans="1:7" x14ac:dyDescent="0.2">
      <c r="A1776" t="s">
        <v>3326</v>
      </c>
      <c r="B1776" t="s">
        <v>3327</v>
      </c>
      <c r="C1776" s="49">
        <v>947000</v>
      </c>
      <c r="D1776">
        <v>947000</v>
      </c>
      <c r="E1776">
        <v>0</v>
      </c>
      <c r="F1776">
        <v>947000</v>
      </c>
      <c r="G1776">
        <v>100</v>
      </c>
    </row>
    <row r="1777" spans="1:7" x14ac:dyDescent="0.2">
      <c r="A1777" t="s">
        <v>3328</v>
      </c>
      <c r="B1777" t="s">
        <v>3329</v>
      </c>
      <c r="C1777" s="49">
        <v>74000</v>
      </c>
      <c r="D1777">
        <v>74000</v>
      </c>
      <c r="E1777">
        <v>0</v>
      </c>
      <c r="F1777">
        <v>74000</v>
      </c>
      <c r="G1777">
        <v>100</v>
      </c>
    </row>
    <row r="1778" spans="1:7" x14ac:dyDescent="0.2">
      <c r="A1778" t="s">
        <v>3330</v>
      </c>
      <c r="B1778" t="s">
        <v>3331</v>
      </c>
      <c r="C1778" s="49">
        <v>135000</v>
      </c>
      <c r="D1778">
        <v>135000</v>
      </c>
      <c r="E1778">
        <v>0</v>
      </c>
      <c r="F1778">
        <v>135000</v>
      </c>
      <c r="G1778">
        <v>100</v>
      </c>
    </row>
    <row r="1779" spans="1:7" x14ac:dyDescent="0.2">
      <c r="A1779" t="s">
        <v>3332</v>
      </c>
      <c r="B1779" t="s">
        <v>3333</v>
      </c>
      <c r="C1779" s="49">
        <v>105000</v>
      </c>
      <c r="D1779">
        <v>105000</v>
      </c>
      <c r="E1779">
        <v>0</v>
      </c>
      <c r="F1779">
        <v>105000</v>
      </c>
      <c r="G1779">
        <v>100</v>
      </c>
    </row>
    <row r="1780" spans="1:7" x14ac:dyDescent="0.2">
      <c r="A1780" t="s">
        <v>3334</v>
      </c>
      <c r="B1780" t="s">
        <v>3335</v>
      </c>
      <c r="C1780" s="49">
        <v>107000</v>
      </c>
      <c r="D1780">
        <v>107000</v>
      </c>
      <c r="E1780">
        <v>0</v>
      </c>
      <c r="F1780">
        <v>107000</v>
      </c>
      <c r="G1780">
        <v>100</v>
      </c>
    </row>
    <row r="1781" spans="1:7" x14ac:dyDescent="0.2">
      <c r="A1781" t="s">
        <v>3336</v>
      </c>
      <c r="B1781" t="s">
        <v>3337</v>
      </c>
      <c r="C1781" s="49">
        <v>596000</v>
      </c>
      <c r="D1781">
        <v>596000</v>
      </c>
      <c r="E1781">
        <v>0</v>
      </c>
      <c r="F1781">
        <v>596000</v>
      </c>
      <c r="G1781">
        <v>100</v>
      </c>
    </row>
    <row r="1782" spans="1:7" x14ac:dyDescent="0.2">
      <c r="A1782" t="s">
        <v>3338</v>
      </c>
      <c r="B1782" t="s">
        <v>1297</v>
      </c>
      <c r="C1782" s="49">
        <v>33000</v>
      </c>
      <c r="D1782">
        <v>33000</v>
      </c>
      <c r="E1782">
        <v>0</v>
      </c>
      <c r="F1782">
        <v>33000</v>
      </c>
      <c r="G1782">
        <v>100</v>
      </c>
    </row>
    <row r="1783" spans="1:7" x14ac:dyDescent="0.2">
      <c r="A1783" t="s">
        <v>3339</v>
      </c>
      <c r="B1783" t="s">
        <v>3340</v>
      </c>
      <c r="C1783" s="49">
        <v>53000</v>
      </c>
      <c r="D1783">
        <v>53000</v>
      </c>
      <c r="E1783">
        <v>0</v>
      </c>
      <c r="F1783">
        <v>53000</v>
      </c>
      <c r="G1783">
        <v>100</v>
      </c>
    </row>
    <row r="1784" spans="1:7" x14ac:dyDescent="0.2">
      <c r="A1784" t="s">
        <v>3341</v>
      </c>
      <c r="B1784" t="s">
        <v>3342</v>
      </c>
      <c r="C1784" s="49">
        <v>31000</v>
      </c>
      <c r="D1784">
        <v>31000</v>
      </c>
      <c r="E1784">
        <v>0</v>
      </c>
      <c r="F1784">
        <v>31000</v>
      </c>
      <c r="G1784">
        <v>100</v>
      </c>
    </row>
    <row r="1785" spans="1:7" x14ac:dyDescent="0.2">
      <c r="A1785" t="s">
        <v>3343</v>
      </c>
      <c r="B1785" t="s">
        <v>3344</v>
      </c>
      <c r="C1785" s="49">
        <v>37000</v>
      </c>
      <c r="D1785">
        <v>37000</v>
      </c>
      <c r="E1785">
        <v>0</v>
      </c>
      <c r="F1785">
        <v>37000</v>
      </c>
      <c r="G1785">
        <v>100</v>
      </c>
    </row>
    <row r="1786" spans="1:7" x14ac:dyDescent="0.2">
      <c r="A1786" t="s">
        <v>3345</v>
      </c>
      <c r="B1786" t="s">
        <v>3346</v>
      </c>
      <c r="C1786" s="49">
        <v>200000</v>
      </c>
      <c r="D1786">
        <v>200000</v>
      </c>
      <c r="E1786">
        <v>0</v>
      </c>
      <c r="F1786">
        <v>200000</v>
      </c>
      <c r="G1786">
        <v>100</v>
      </c>
    </row>
    <row r="1787" spans="1:7" x14ac:dyDescent="0.2">
      <c r="A1787" t="s">
        <v>3347</v>
      </c>
      <c r="B1787" t="s">
        <v>214</v>
      </c>
      <c r="C1787" s="49">
        <v>229000</v>
      </c>
      <c r="D1787">
        <v>229000</v>
      </c>
      <c r="E1787">
        <v>0</v>
      </c>
      <c r="F1787">
        <v>229000</v>
      </c>
      <c r="G1787">
        <v>100</v>
      </c>
    </row>
    <row r="1788" spans="1:7" x14ac:dyDescent="0.2">
      <c r="A1788" t="s">
        <v>3348</v>
      </c>
      <c r="B1788" t="s">
        <v>3349</v>
      </c>
      <c r="C1788" s="49">
        <v>305000</v>
      </c>
      <c r="D1788">
        <v>305000</v>
      </c>
      <c r="E1788">
        <v>0</v>
      </c>
      <c r="F1788">
        <v>305000</v>
      </c>
      <c r="G1788">
        <v>100</v>
      </c>
    </row>
    <row r="1789" spans="1:7" x14ac:dyDescent="0.2">
      <c r="A1789" t="s">
        <v>3350</v>
      </c>
      <c r="B1789" t="s">
        <v>3351</v>
      </c>
      <c r="C1789" s="49">
        <v>1212000</v>
      </c>
      <c r="D1789">
        <v>1212000</v>
      </c>
      <c r="E1789">
        <v>0</v>
      </c>
      <c r="F1789">
        <v>1212000</v>
      </c>
      <c r="G1789">
        <v>100</v>
      </c>
    </row>
    <row r="1790" spans="1:7" x14ac:dyDescent="0.2">
      <c r="A1790" t="s">
        <v>3352</v>
      </c>
      <c r="B1790" t="s">
        <v>3353</v>
      </c>
      <c r="C1790" s="49">
        <v>172000</v>
      </c>
      <c r="D1790">
        <v>172000</v>
      </c>
      <c r="E1790">
        <v>0</v>
      </c>
      <c r="F1790">
        <v>172000</v>
      </c>
      <c r="G1790">
        <v>100</v>
      </c>
    </row>
    <row r="1791" spans="1:7" x14ac:dyDescent="0.2">
      <c r="A1791" t="s">
        <v>3354</v>
      </c>
      <c r="B1791" t="s">
        <v>1297</v>
      </c>
      <c r="C1791" s="49">
        <v>735000</v>
      </c>
      <c r="D1791">
        <v>735000</v>
      </c>
      <c r="E1791">
        <v>0</v>
      </c>
      <c r="F1791">
        <v>735000</v>
      </c>
      <c r="G1791">
        <v>100</v>
      </c>
    </row>
    <row r="1792" spans="1:7" x14ac:dyDescent="0.2">
      <c r="A1792" t="s">
        <v>3355</v>
      </c>
      <c r="B1792" t="s">
        <v>3356</v>
      </c>
      <c r="C1792" s="49">
        <v>9000</v>
      </c>
      <c r="D1792">
        <v>9000</v>
      </c>
      <c r="E1792">
        <v>0</v>
      </c>
      <c r="F1792">
        <v>9000</v>
      </c>
      <c r="G1792">
        <v>100</v>
      </c>
    </row>
    <row r="1793" spans="1:7" x14ac:dyDescent="0.2">
      <c r="A1793" t="s">
        <v>3357</v>
      </c>
      <c r="B1793" t="s">
        <v>3358</v>
      </c>
      <c r="C1793" s="49">
        <v>46000</v>
      </c>
      <c r="D1793">
        <v>46000</v>
      </c>
      <c r="E1793">
        <v>0</v>
      </c>
      <c r="F1793">
        <v>46000</v>
      </c>
      <c r="G1793">
        <v>100</v>
      </c>
    </row>
    <row r="1794" spans="1:7" x14ac:dyDescent="0.2">
      <c r="A1794" t="s">
        <v>3359</v>
      </c>
      <c r="B1794" t="s">
        <v>3360</v>
      </c>
      <c r="C1794" s="49">
        <v>3258000</v>
      </c>
      <c r="D1794">
        <v>3258000</v>
      </c>
      <c r="E1794">
        <v>0</v>
      </c>
      <c r="F1794">
        <v>3258000</v>
      </c>
      <c r="G1794">
        <v>100</v>
      </c>
    </row>
    <row r="1795" spans="1:7" x14ac:dyDescent="0.2">
      <c r="A1795" t="s">
        <v>3361</v>
      </c>
      <c r="B1795" t="s">
        <v>3362</v>
      </c>
      <c r="C1795" s="49">
        <v>1007000</v>
      </c>
      <c r="D1795">
        <v>1007000</v>
      </c>
      <c r="E1795">
        <v>0</v>
      </c>
      <c r="F1795">
        <v>1007000</v>
      </c>
      <c r="G1795">
        <v>100</v>
      </c>
    </row>
    <row r="1796" spans="1:7" x14ac:dyDescent="0.2">
      <c r="A1796" t="s">
        <v>3363</v>
      </c>
      <c r="B1796" t="s">
        <v>3364</v>
      </c>
      <c r="C1796" s="49">
        <v>215000</v>
      </c>
      <c r="D1796">
        <v>215000</v>
      </c>
      <c r="E1796">
        <v>0</v>
      </c>
      <c r="F1796">
        <v>215000</v>
      </c>
      <c r="G1796">
        <v>100</v>
      </c>
    </row>
    <row r="1797" spans="1:7" x14ac:dyDescent="0.2">
      <c r="A1797" t="s">
        <v>3365</v>
      </c>
      <c r="B1797" t="s">
        <v>3298</v>
      </c>
      <c r="C1797" s="49">
        <v>906000</v>
      </c>
      <c r="D1797">
        <v>906000</v>
      </c>
      <c r="E1797">
        <v>0</v>
      </c>
      <c r="F1797">
        <v>906000</v>
      </c>
      <c r="G1797">
        <v>100</v>
      </c>
    </row>
    <row r="1798" spans="1:7" x14ac:dyDescent="0.2">
      <c r="A1798" t="s">
        <v>3366</v>
      </c>
      <c r="B1798" t="s">
        <v>3367</v>
      </c>
      <c r="C1798" s="49">
        <v>2918000</v>
      </c>
      <c r="D1798">
        <v>2918000</v>
      </c>
      <c r="E1798">
        <v>0</v>
      </c>
      <c r="F1798">
        <v>2918000</v>
      </c>
      <c r="G1798">
        <v>100</v>
      </c>
    </row>
    <row r="1799" spans="1:7" x14ac:dyDescent="0.2">
      <c r="A1799" t="s">
        <v>3368</v>
      </c>
      <c r="B1799" t="s">
        <v>3369</v>
      </c>
      <c r="C1799" s="49">
        <v>306000</v>
      </c>
      <c r="D1799">
        <v>306000</v>
      </c>
      <c r="E1799">
        <v>0</v>
      </c>
      <c r="F1799">
        <v>306000</v>
      </c>
      <c r="G1799">
        <v>100</v>
      </c>
    </row>
    <row r="1800" spans="1:7" x14ac:dyDescent="0.2">
      <c r="A1800" t="s">
        <v>3370</v>
      </c>
      <c r="B1800" t="s">
        <v>3371</v>
      </c>
      <c r="C1800" s="49">
        <v>612000</v>
      </c>
      <c r="D1800">
        <v>612000</v>
      </c>
      <c r="E1800">
        <v>0</v>
      </c>
      <c r="F1800">
        <v>612000</v>
      </c>
      <c r="G1800">
        <v>100</v>
      </c>
    </row>
    <row r="1801" spans="1:7" x14ac:dyDescent="0.2">
      <c r="A1801" t="s">
        <v>3372</v>
      </c>
      <c r="B1801" t="s">
        <v>3373</v>
      </c>
      <c r="C1801" s="49">
        <v>991000</v>
      </c>
      <c r="D1801">
        <v>991000</v>
      </c>
      <c r="E1801">
        <v>0</v>
      </c>
      <c r="F1801">
        <v>991000</v>
      </c>
      <c r="G1801">
        <v>100</v>
      </c>
    </row>
    <row r="1802" spans="1:7" x14ac:dyDescent="0.2">
      <c r="A1802" t="s">
        <v>3374</v>
      </c>
      <c r="B1802" t="s">
        <v>3375</v>
      </c>
      <c r="C1802" s="49">
        <v>718000</v>
      </c>
      <c r="D1802">
        <v>718000</v>
      </c>
      <c r="E1802">
        <v>0</v>
      </c>
      <c r="F1802">
        <v>718000</v>
      </c>
      <c r="G1802">
        <v>100</v>
      </c>
    </row>
    <row r="1803" spans="1:7" x14ac:dyDescent="0.2">
      <c r="A1803" t="s">
        <v>3376</v>
      </c>
      <c r="B1803" t="s">
        <v>3377</v>
      </c>
      <c r="C1803" s="49">
        <v>342000</v>
      </c>
      <c r="D1803">
        <v>342000</v>
      </c>
      <c r="E1803">
        <v>0</v>
      </c>
      <c r="F1803">
        <v>342000</v>
      </c>
      <c r="G1803">
        <v>100</v>
      </c>
    </row>
    <row r="1804" spans="1:7" x14ac:dyDescent="0.2">
      <c r="A1804" t="s">
        <v>3378</v>
      </c>
      <c r="B1804" t="s">
        <v>3379</v>
      </c>
      <c r="C1804" s="49">
        <v>94000</v>
      </c>
      <c r="D1804">
        <v>94000</v>
      </c>
      <c r="E1804">
        <v>0</v>
      </c>
      <c r="F1804">
        <v>94000</v>
      </c>
      <c r="G1804">
        <v>100</v>
      </c>
    </row>
    <row r="1805" spans="1:7" x14ac:dyDescent="0.2">
      <c r="A1805" t="s">
        <v>3380</v>
      </c>
      <c r="B1805" t="s">
        <v>3381</v>
      </c>
      <c r="C1805" s="49">
        <v>90000</v>
      </c>
      <c r="D1805">
        <v>90000</v>
      </c>
      <c r="E1805">
        <v>0</v>
      </c>
      <c r="F1805">
        <v>90000</v>
      </c>
      <c r="G1805">
        <v>100</v>
      </c>
    </row>
    <row r="1806" spans="1:7" x14ac:dyDescent="0.2">
      <c r="A1806" t="s">
        <v>3382</v>
      </c>
      <c r="B1806" t="s">
        <v>3383</v>
      </c>
      <c r="C1806" s="49">
        <v>455000</v>
      </c>
      <c r="D1806">
        <v>455000</v>
      </c>
      <c r="E1806">
        <v>0</v>
      </c>
      <c r="F1806">
        <v>455000</v>
      </c>
      <c r="G1806">
        <v>100</v>
      </c>
    </row>
    <row r="1807" spans="1:7" x14ac:dyDescent="0.2">
      <c r="A1807" t="s">
        <v>3384</v>
      </c>
      <c r="B1807" t="s">
        <v>3385</v>
      </c>
      <c r="C1807" s="49">
        <v>67089000</v>
      </c>
      <c r="D1807">
        <v>67089000</v>
      </c>
      <c r="E1807">
        <v>0</v>
      </c>
      <c r="F1807">
        <v>67089000</v>
      </c>
      <c r="G1807">
        <v>100</v>
      </c>
    </row>
    <row r="1808" spans="1:7" x14ac:dyDescent="0.2">
      <c r="A1808" t="s">
        <v>3386</v>
      </c>
      <c r="B1808" t="s">
        <v>3387</v>
      </c>
      <c r="C1808" s="49">
        <v>2711000</v>
      </c>
      <c r="D1808">
        <v>2711000</v>
      </c>
      <c r="E1808">
        <v>0</v>
      </c>
      <c r="F1808">
        <v>2711000</v>
      </c>
      <c r="G1808">
        <v>100</v>
      </c>
    </row>
    <row r="1809" spans="1:7" x14ac:dyDescent="0.2">
      <c r="A1809" t="s">
        <v>3388</v>
      </c>
      <c r="B1809" t="s">
        <v>3389</v>
      </c>
      <c r="C1809" s="49">
        <v>2486000</v>
      </c>
      <c r="D1809">
        <v>2486000</v>
      </c>
      <c r="E1809">
        <v>0</v>
      </c>
      <c r="F1809">
        <v>2486000</v>
      </c>
      <c r="G1809">
        <v>100</v>
      </c>
    </row>
    <row r="1810" spans="1:7" x14ac:dyDescent="0.2">
      <c r="A1810" t="s">
        <v>3390</v>
      </c>
      <c r="B1810" t="s">
        <v>3391</v>
      </c>
      <c r="C1810" s="49">
        <v>2544000</v>
      </c>
      <c r="D1810">
        <v>2544000</v>
      </c>
      <c r="E1810">
        <v>0</v>
      </c>
      <c r="F1810">
        <v>2544000</v>
      </c>
      <c r="G1810">
        <v>100</v>
      </c>
    </row>
    <row r="1811" spans="1:7" x14ac:dyDescent="0.2">
      <c r="A1811" t="s">
        <v>3392</v>
      </c>
      <c r="B1811" t="s">
        <v>3393</v>
      </c>
      <c r="C1811" s="49">
        <v>157000</v>
      </c>
      <c r="D1811">
        <v>157000</v>
      </c>
      <c r="E1811">
        <v>0</v>
      </c>
      <c r="F1811">
        <v>157000</v>
      </c>
      <c r="G1811">
        <v>100</v>
      </c>
    </row>
    <row r="1812" spans="1:7" x14ac:dyDescent="0.2">
      <c r="A1812" t="s">
        <v>3394</v>
      </c>
      <c r="B1812" t="s">
        <v>3395</v>
      </c>
      <c r="C1812" s="49">
        <v>191000</v>
      </c>
      <c r="D1812">
        <v>191000</v>
      </c>
      <c r="E1812">
        <v>0</v>
      </c>
      <c r="F1812">
        <v>191000</v>
      </c>
      <c r="G1812">
        <v>100</v>
      </c>
    </row>
    <row r="1813" spans="1:7" x14ac:dyDescent="0.2">
      <c r="A1813" t="s">
        <v>3396</v>
      </c>
      <c r="B1813" t="s">
        <v>3397</v>
      </c>
      <c r="C1813" s="49">
        <v>57000</v>
      </c>
      <c r="D1813">
        <v>57000</v>
      </c>
      <c r="E1813">
        <v>0</v>
      </c>
      <c r="F1813">
        <v>57000</v>
      </c>
      <c r="G1813">
        <v>100</v>
      </c>
    </row>
    <row r="1814" spans="1:7" x14ac:dyDescent="0.2">
      <c r="A1814" t="s">
        <v>3398</v>
      </c>
      <c r="B1814" t="s">
        <v>3399</v>
      </c>
      <c r="C1814" s="49">
        <v>482000</v>
      </c>
      <c r="D1814">
        <v>482000</v>
      </c>
      <c r="E1814">
        <v>0</v>
      </c>
      <c r="F1814">
        <v>482000</v>
      </c>
      <c r="G1814">
        <v>100</v>
      </c>
    </row>
    <row r="1815" spans="1:7" x14ac:dyDescent="0.2">
      <c r="A1815" t="s">
        <v>3400</v>
      </c>
      <c r="B1815" t="s">
        <v>3401</v>
      </c>
      <c r="C1815" s="49">
        <v>2646000</v>
      </c>
      <c r="D1815">
        <v>2646000</v>
      </c>
      <c r="E1815">
        <v>0</v>
      </c>
      <c r="F1815">
        <v>2646000</v>
      </c>
      <c r="G1815">
        <v>100</v>
      </c>
    </row>
    <row r="1816" spans="1:7" x14ac:dyDescent="0.2">
      <c r="A1816" t="s">
        <v>3402</v>
      </c>
      <c r="B1816" t="s">
        <v>3375</v>
      </c>
      <c r="C1816" s="49">
        <v>113000</v>
      </c>
      <c r="D1816">
        <v>113000</v>
      </c>
      <c r="E1816">
        <v>0</v>
      </c>
      <c r="F1816">
        <v>113000</v>
      </c>
      <c r="G1816">
        <v>100</v>
      </c>
    </row>
    <row r="1817" spans="1:7" x14ac:dyDescent="0.2">
      <c r="A1817" t="s">
        <v>3403</v>
      </c>
      <c r="B1817" t="s">
        <v>3404</v>
      </c>
      <c r="C1817" s="49">
        <v>0</v>
      </c>
      <c r="D1817">
        <v>0</v>
      </c>
      <c r="E1817">
        <v>-1800</v>
      </c>
      <c r="F1817">
        <v>1800</v>
      </c>
      <c r="G1817">
        <v>0</v>
      </c>
    </row>
    <row r="1818" spans="1:7" x14ac:dyDescent="0.2">
      <c r="A1818" t="s">
        <v>3405</v>
      </c>
      <c r="B1818" t="s">
        <v>3406</v>
      </c>
      <c r="C1818" s="49">
        <v>160000</v>
      </c>
      <c r="D1818">
        <v>160000</v>
      </c>
      <c r="E1818">
        <v>0</v>
      </c>
      <c r="F1818">
        <v>160000</v>
      </c>
      <c r="G1818">
        <v>100</v>
      </c>
    </row>
    <row r="1819" spans="1:7" x14ac:dyDescent="0.2">
      <c r="A1819" t="s">
        <v>3407</v>
      </c>
      <c r="B1819" t="s">
        <v>3408</v>
      </c>
      <c r="C1819" s="49">
        <v>936000</v>
      </c>
      <c r="D1819">
        <v>936000</v>
      </c>
      <c r="E1819">
        <v>0</v>
      </c>
      <c r="F1819">
        <v>936000</v>
      </c>
      <c r="G1819">
        <v>100</v>
      </c>
    </row>
    <row r="1820" spans="1:7" x14ac:dyDescent="0.2">
      <c r="A1820" t="s">
        <v>3409</v>
      </c>
      <c r="B1820" t="s">
        <v>3410</v>
      </c>
      <c r="C1820" s="49">
        <v>8562000</v>
      </c>
      <c r="D1820">
        <v>8562000</v>
      </c>
      <c r="E1820">
        <v>0</v>
      </c>
      <c r="F1820">
        <v>8562000</v>
      </c>
      <c r="G1820">
        <v>100</v>
      </c>
    </row>
    <row r="1821" spans="1:7" x14ac:dyDescent="0.2">
      <c r="A1821" t="s">
        <v>3411</v>
      </c>
      <c r="B1821" t="s">
        <v>3412</v>
      </c>
      <c r="C1821" s="49">
        <v>29000</v>
      </c>
      <c r="D1821">
        <v>29000</v>
      </c>
      <c r="E1821">
        <v>0</v>
      </c>
      <c r="F1821">
        <v>29000</v>
      </c>
      <c r="G1821">
        <v>100</v>
      </c>
    </row>
    <row r="1822" spans="1:7" x14ac:dyDescent="0.2">
      <c r="A1822" t="s">
        <v>3413</v>
      </c>
      <c r="B1822" t="s">
        <v>3414</v>
      </c>
      <c r="C1822" s="49">
        <v>21000</v>
      </c>
      <c r="D1822">
        <v>21000</v>
      </c>
      <c r="E1822">
        <v>0</v>
      </c>
      <c r="F1822">
        <v>21000</v>
      </c>
      <c r="G1822">
        <v>100</v>
      </c>
    </row>
    <row r="1823" spans="1:7" x14ac:dyDescent="0.2">
      <c r="A1823" t="s">
        <v>3415</v>
      </c>
      <c r="B1823" t="s">
        <v>3416</v>
      </c>
      <c r="C1823" s="49">
        <v>229000</v>
      </c>
      <c r="D1823">
        <v>229000</v>
      </c>
      <c r="E1823">
        <v>0</v>
      </c>
      <c r="F1823">
        <v>229000</v>
      </c>
      <c r="G1823">
        <v>100</v>
      </c>
    </row>
    <row r="1824" spans="1:7" x14ac:dyDescent="0.2">
      <c r="A1824" t="s">
        <v>3417</v>
      </c>
      <c r="B1824" t="s">
        <v>3418</v>
      </c>
      <c r="C1824" s="49">
        <v>49000</v>
      </c>
      <c r="D1824">
        <v>49000</v>
      </c>
      <c r="E1824">
        <v>0</v>
      </c>
      <c r="F1824">
        <v>49000</v>
      </c>
      <c r="G1824">
        <v>100</v>
      </c>
    </row>
    <row r="1825" spans="1:7" x14ac:dyDescent="0.2">
      <c r="A1825" t="s">
        <v>3419</v>
      </c>
      <c r="B1825" t="s">
        <v>283</v>
      </c>
      <c r="C1825" s="49">
        <v>36000</v>
      </c>
      <c r="D1825">
        <v>36000</v>
      </c>
      <c r="E1825">
        <v>0</v>
      </c>
      <c r="F1825">
        <v>36000</v>
      </c>
      <c r="G1825">
        <v>100</v>
      </c>
    </row>
    <row r="1826" spans="1:7" x14ac:dyDescent="0.2">
      <c r="A1826" t="s">
        <v>3420</v>
      </c>
      <c r="B1826" t="s">
        <v>3421</v>
      </c>
      <c r="C1826" s="49">
        <v>51000</v>
      </c>
      <c r="D1826">
        <v>51000</v>
      </c>
      <c r="E1826">
        <v>0</v>
      </c>
      <c r="F1826">
        <v>51000</v>
      </c>
      <c r="G1826">
        <v>100</v>
      </c>
    </row>
    <row r="1827" spans="1:7" x14ac:dyDescent="0.2">
      <c r="A1827" t="s">
        <v>3422</v>
      </c>
      <c r="B1827" t="s">
        <v>3423</v>
      </c>
      <c r="C1827" s="49">
        <v>1258000</v>
      </c>
      <c r="D1827">
        <v>1258000</v>
      </c>
      <c r="E1827">
        <v>0</v>
      </c>
      <c r="F1827">
        <v>1258000</v>
      </c>
      <c r="G1827">
        <v>100</v>
      </c>
    </row>
    <row r="1828" spans="1:7" x14ac:dyDescent="0.2">
      <c r="A1828" t="s">
        <v>3424</v>
      </c>
      <c r="B1828" t="s">
        <v>3425</v>
      </c>
      <c r="C1828" s="49">
        <v>1040000</v>
      </c>
      <c r="D1828">
        <v>1040000</v>
      </c>
      <c r="E1828">
        <v>0</v>
      </c>
      <c r="F1828">
        <v>1040000</v>
      </c>
      <c r="G1828">
        <v>100</v>
      </c>
    </row>
    <row r="1829" spans="1:7" x14ac:dyDescent="0.2">
      <c r="A1829" t="s">
        <v>3426</v>
      </c>
      <c r="B1829" t="s">
        <v>3427</v>
      </c>
      <c r="C1829" s="49">
        <v>1170000</v>
      </c>
      <c r="D1829">
        <v>1170000</v>
      </c>
      <c r="E1829">
        <v>0</v>
      </c>
      <c r="F1829">
        <v>1170000</v>
      </c>
      <c r="G1829">
        <v>100</v>
      </c>
    </row>
    <row r="1830" spans="1:7" x14ac:dyDescent="0.2">
      <c r="A1830" t="s">
        <v>3428</v>
      </c>
      <c r="B1830" t="s">
        <v>3429</v>
      </c>
      <c r="C1830" s="49">
        <v>4112000</v>
      </c>
      <c r="D1830">
        <v>4112000</v>
      </c>
      <c r="E1830">
        <v>0</v>
      </c>
      <c r="F1830">
        <v>4112000</v>
      </c>
      <c r="G1830">
        <v>100</v>
      </c>
    </row>
    <row r="1831" spans="1:7" x14ac:dyDescent="0.2">
      <c r="A1831" t="s">
        <v>3430</v>
      </c>
      <c r="B1831" t="s">
        <v>3431</v>
      </c>
      <c r="C1831" s="49">
        <v>397000</v>
      </c>
      <c r="D1831">
        <v>397000</v>
      </c>
      <c r="E1831">
        <v>0</v>
      </c>
      <c r="F1831">
        <v>397000</v>
      </c>
      <c r="G1831">
        <v>100</v>
      </c>
    </row>
    <row r="1832" spans="1:7" x14ac:dyDescent="0.2">
      <c r="A1832" t="s">
        <v>3432</v>
      </c>
      <c r="B1832" t="s">
        <v>3433</v>
      </c>
      <c r="C1832" s="49">
        <v>497000</v>
      </c>
      <c r="D1832">
        <v>497000</v>
      </c>
      <c r="E1832">
        <v>0</v>
      </c>
      <c r="F1832">
        <v>497000</v>
      </c>
      <c r="G1832">
        <v>100</v>
      </c>
    </row>
    <row r="1833" spans="1:7" x14ac:dyDescent="0.2">
      <c r="A1833" t="s">
        <v>3434</v>
      </c>
      <c r="B1833" t="s">
        <v>3435</v>
      </c>
      <c r="C1833" s="49">
        <v>1148000</v>
      </c>
      <c r="D1833">
        <v>1148000</v>
      </c>
      <c r="E1833">
        <v>0</v>
      </c>
      <c r="F1833">
        <v>1148000</v>
      </c>
      <c r="G1833">
        <v>100</v>
      </c>
    </row>
    <row r="1834" spans="1:7" x14ac:dyDescent="0.2">
      <c r="A1834" t="s">
        <v>3436</v>
      </c>
      <c r="B1834" t="s">
        <v>3437</v>
      </c>
      <c r="C1834" s="49">
        <v>65000</v>
      </c>
      <c r="D1834">
        <v>65000</v>
      </c>
      <c r="E1834">
        <v>0</v>
      </c>
      <c r="F1834">
        <v>65000</v>
      </c>
      <c r="G1834">
        <v>100</v>
      </c>
    </row>
    <row r="1835" spans="1:7" x14ac:dyDescent="0.2">
      <c r="A1835" t="s">
        <v>3438</v>
      </c>
      <c r="B1835" t="s">
        <v>3439</v>
      </c>
      <c r="C1835" s="49">
        <v>129000</v>
      </c>
      <c r="D1835">
        <v>129000</v>
      </c>
      <c r="E1835">
        <v>0</v>
      </c>
      <c r="F1835">
        <v>129000</v>
      </c>
      <c r="G1835">
        <v>100</v>
      </c>
    </row>
    <row r="1836" spans="1:7" x14ac:dyDescent="0.2">
      <c r="A1836" t="s">
        <v>3440</v>
      </c>
      <c r="B1836" t="s">
        <v>3441</v>
      </c>
      <c r="C1836" s="49">
        <v>24000</v>
      </c>
      <c r="D1836">
        <v>24000</v>
      </c>
      <c r="E1836">
        <v>0</v>
      </c>
      <c r="F1836">
        <v>24000</v>
      </c>
      <c r="G1836">
        <v>100</v>
      </c>
    </row>
    <row r="1837" spans="1:7" x14ac:dyDescent="0.2">
      <c r="A1837" t="s">
        <v>3442</v>
      </c>
      <c r="B1837" t="s">
        <v>3443</v>
      </c>
      <c r="C1837" s="49">
        <v>334000</v>
      </c>
      <c r="D1837">
        <v>334000</v>
      </c>
      <c r="E1837">
        <v>0</v>
      </c>
      <c r="F1837">
        <v>334000</v>
      </c>
      <c r="G1837">
        <v>100</v>
      </c>
    </row>
    <row r="1838" spans="1:7" x14ac:dyDescent="0.2">
      <c r="A1838" t="s">
        <v>3444</v>
      </c>
      <c r="B1838" t="s">
        <v>3445</v>
      </c>
      <c r="C1838" s="49">
        <v>123000</v>
      </c>
      <c r="D1838">
        <v>123000</v>
      </c>
      <c r="E1838">
        <v>0</v>
      </c>
      <c r="F1838">
        <v>123000</v>
      </c>
      <c r="G1838">
        <v>100</v>
      </c>
    </row>
    <row r="1839" spans="1:7" x14ac:dyDescent="0.2">
      <c r="A1839" t="s">
        <v>27</v>
      </c>
      <c r="B1839" t="s">
        <v>3446</v>
      </c>
      <c r="C1839" s="49">
        <v>206427000</v>
      </c>
      <c r="D1839">
        <v>206427000</v>
      </c>
      <c r="E1839">
        <v>-1800</v>
      </c>
      <c r="F1839">
        <v>206428800</v>
      </c>
      <c r="G1839">
        <v>100</v>
      </c>
    </row>
    <row r="1840" spans="1:7" x14ac:dyDescent="0.2">
      <c r="A1840" t="s">
        <v>3447</v>
      </c>
      <c r="B1840" t="s">
        <v>3448</v>
      </c>
      <c r="C1840" s="49">
        <v>40000</v>
      </c>
      <c r="D1840">
        <v>40000</v>
      </c>
      <c r="E1840">
        <v>0</v>
      </c>
      <c r="F1840">
        <v>40000</v>
      </c>
      <c r="G1840">
        <v>100</v>
      </c>
    </row>
    <row r="1841" spans="1:7" x14ac:dyDescent="0.2">
      <c r="A1841" t="s">
        <v>3449</v>
      </c>
      <c r="B1841" t="s">
        <v>3450</v>
      </c>
      <c r="C1841" s="49">
        <v>6000</v>
      </c>
      <c r="D1841">
        <v>6000</v>
      </c>
      <c r="E1841">
        <v>0</v>
      </c>
      <c r="F1841">
        <v>6000</v>
      </c>
      <c r="G1841">
        <v>100</v>
      </c>
    </row>
    <row r="1842" spans="1:7" x14ac:dyDescent="0.2">
      <c r="A1842" t="s">
        <v>3451</v>
      </c>
      <c r="B1842" t="s">
        <v>3452</v>
      </c>
      <c r="C1842" s="49">
        <v>7000</v>
      </c>
      <c r="D1842">
        <v>7000</v>
      </c>
      <c r="E1842">
        <v>0</v>
      </c>
      <c r="F1842">
        <v>7000</v>
      </c>
      <c r="G1842">
        <v>100</v>
      </c>
    </row>
    <row r="1843" spans="1:7" x14ac:dyDescent="0.2">
      <c r="A1843" t="s">
        <v>3453</v>
      </c>
      <c r="B1843" t="s">
        <v>3454</v>
      </c>
      <c r="C1843" s="49">
        <v>12000</v>
      </c>
      <c r="D1843">
        <v>12000</v>
      </c>
      <c r="E1843">
        <v>742</v>
      </c>
      <c r="F1843">
        <v>11258</v>
      </c>
      <c r="G1843">
        <v>93.81</v>
      </c>
    </row>
    <row r="1844" spans="1:7" x14ac:dyDescent="0.2">
      <c r="A1844" t="s">
        <v>3455</v>
      </c>
      <c r="B1844" t="s">
        <v>3456</v>
      </c>
      <c r="C1844" s="49">
        <v>220000</v>
      </c>
      <c r="D1844">
        <v>220000</v>
      </c>
      <c r="E1844">
        <v>0</v>
      </c>
      <c r="F1844">
        <v>220000</v>
      </c>
      <c r="G1844">
        <v>100</v>
      </c>
    </row>
    <row r="1845" spans="1:7" x14ac:dyDescent="0.2">
      <c r="A1845" t="s">
        <v>3457</v>
      </c>
      <c r="B1845" t="s">
        <v>3458</v>
      </c>
      <c r="C1845" s="49">
        <v>34000</v>
      </c>
      <c r="D1845">
        <v>34000</v>
      </c>
      <c r="E1845">
        <v>2752</v>
      </c>
      <c r="F1845">
        <v>31248</v>
      </c>
      <c r="G1845">
        <v>91.9</v>
      </c>
    </row>
    <row r="1846" spans="1:7" x14ac:dyDescent="0.2">
      <c r="A1846" t="s">
        <v>3459</v>
      </c>
      <c r="B1846" t="s">
        <v>3460</v>
      </c>
      <c r="C1846" s="49">
        <v>42000</v>
      </c>
      <c r="D1846">
        <v>42000</v>
      </c>
      <c r="E1846">
        <v>0</v>
      </c>
      <c r="F1846">
        <v>42000</v>
      </c>
      <c r="G1846">
        <v>100</v>
      </c>
    </row>
    <row r="1847" spans="1:7" x14ac:dyDescent="0.2">
      <c r="A1847" t="s">
        <v>3461</v>
      </c>
      <c r="B1847" t="s">
        <v>3462</v>
      </c>
      <c r="C1847" s="49">
        <v>8000</v>
      </c>
      <c r="D1847">
        <v>8000</v>
      </c>
      <c r="E1847">
        <v>0</v>
      </c>
      <c r="F1847">
        <v>8000</v>
      </c>
      <c r="G1847">
        <v>100</v>
      </c>
    </row>
    <row r="1848" spans="1:7" x14ac:dyDescent="0.2">
      <c r="A1848" t="s">
        <v>3463</v>
      </c>
      <c r="B1848" t="s">
        <v>3464</v>
      </c>
      <c r="C1848" s="49">
        <v>10000</v>
      </c>
      <c r="D1848">
        <v>10000</v>
      </c>
      <c r="E1848">
        <v>1782</v>
      </c>
      <c r="F1848">
        <v>8218</v>
      </c>
      <c r="G1848">
        <v>82.18</v>
      </c>
    </row>
    <row r="1849" spans="1:7" x14ac:dyDescent="0.2">
      <c r="A1849" t="s">
        <v>3465</v>
      </c>
      <c r="B1849" t="s">
        <v>3466</v>
      </c>
      <c r="C1849" s="49">
        <v>12000</v>
      </c>
      <c r="D1849">
        <v>12000</v>
      </c>
      <c r="E1849">
        <v>168</v>
      </c>
      <c r="F1849">
        <v>11832</v>
      </c>
      <c r="G1849">
        <v>98.59</v>
      </c>
    </row>
    <row r="1850" spans="1:7" x14ac:dyDescent="0.2">
      <c r="A1850" t="s">
        <v>3467</v>
      </c>
      <c r="B1850" t="s">
        <v>3468</v>
      </c>
      <c r="C1850" s="49">
        <v>50000</v>
      </c>
      <c r="D1850">
        <v>50000</v>
      </c>
      <c r="E1850">
        <v>8323</v>
      </c>
      <c r="F1850">
        <v>41677</v>
      </c>
      <c r="G1850">
        <v>83.35</v>
      </c>
    </row>
    <row r="1851" spans="1:7" x14ac:dyDescent="0.2">
      <c r="A1851" t="s">
        <v>3469</v>
      </c>
      <c r="B1851" t="s">
        <v>3470</v>
      </c>
      <c r="C1851" s="49">
        <v>100000</v>
      </c>
      <c r="D1851">
        <v>100000</v>
      </c>
      <c r="E1851">
        <v>9178</v>
      </c>
      <c r="F1851">
        <v>90822</v>
      </c>
      <c r="G1851">
        <v>90.82</v>
      </c>
    </row>
    <row r="1852" spans="1:7" x14ac:dyDescent="0.2">
      <c r="A1852" t="s">
        <v>3471</v>
      </c>
      <c r="B1852" t="s">
        <v>2871</v>
      </c>
      <c r="C1852" s="49">
        <v>110000</v>
      </c>
      <c r="D1852">
        <v>110000</v>
      </c>
      <c r="E1852">
        <v>2673</v>
      </c>
      <c r="F1852">
        <v>107327</v>
      </c>
      <c r="G1852">
        <v>97.56</v>
      </c>
    </row>
    <row r="1853" spans="1:7" x14ac:dyDescent="0.2">
      <c r="A1853" t="s">
        <v>3472</v>
      </c>
      <c r="B1853" t="s">
        <v>3473</v>
      </c>
      <c r="C1853" s="49">
        <v>360000</v>
      </c>
      <c r="D1853">
        <v>360000</v>
      </c>
      <c r="E1853">
        <v>13479</v>
      </c>
      <c r="F1853">
        <v>346521</v>
      </c>
      <c r="G1853">
        <v>96.25</v>
      </c>
    </row>
    <row r="1854" spans="1:7" x14ac:dyDescent="0.2">
      <c r="A1854" t="s">
        <v>3474</v>
      </c>
      <c r="B1854" t="s">
        <v>3475</v>
      </c>
      <c r="C1854" s="49">
        <v>210000</v>
      </c>
      <c r="D1854">
        <v>210000</v>
      </c>
      <c r="E1854">
        <v>0</v>
      </c>
      <c r="F1854">
        <v>210000</v>
      </c>
      <c r="G1854">
        <v>100</v>
      </c>
    </row>
    <row r="1855" spans="1:7" x14ac:dyDescent="0.2">
      <c r="A1855" t="s">
        <v>3476</v>
      </c>
      <c r="B1855" t="s">
        <v>3477</v>
      </c>
      <c r="C1855" s="49">
        <v>31000</v>
      </c>
      <c r="D1855">
        <v>31000</v>
      </c>
      <c r="E1855">
        <v>0</v>
      </c>
      <c r="F1855">
        <v>31000</v>
      </c>
      <c r="G1855">
        <v>100</v>
      </c>
    </row>
    <row r="1856" spans="1:7" x14ac:dyDescent="0.2">
      <c r="A1856" t="s">
        <v>3478</v>
      </c>
      <c r="B1856" t="s">
        <v>3479</v>
      </c>
      <c r="C1856" s="49">
        <v>20000</v>
      </c>
      <c r="D1856">
        <v>20000</v>
      </c>
      <c r="E1856">
        <v>69</v>
      </c>
      <c r="F1856">
        <v>19931</v>
      </c>
      <c r="G1856">
        <v>99.65</v>
      </c>
    </row>
    <row r="1857" spans="1:7" x14ac:dyDescent="0.2">
      <c r="A1857" t="s">
        <v>3480</v>
      </c>
      <c r="B1857" t="s">
        <v>3481</v>
      </c>
      <c r="C1857" s="49">
        <v>210000</v>
      </c>
      <c r="D1857">
        <v>210000</v>
      </c>
      <c r="E1857">
        <v>807</v>
      </c>
      <c r="F1857">
        <v>209193</v>
      </c>
      <c r="G1857">
        <v>99.61</v>
      </c>
    </row>
    <row r="1858" spans="1:7" x14ac:dyDescent="0.2">
      <c r="A1858" t="s">
        <v>3482</v>
      </c>
      <c r="B1858" t="s">
        <v>3483</v>
      </c>
      <c r="C1858" s="49">
        <v>27000</v>
      </c>
      <c r="D1858">
        <v>27000</v>
      </c>
      <c r="E1858">
        <v>0</v>
      </c>
      <c r="F1858">
        <v>27000</v>
      </c>
      <c r="G1858">
        <v>100</v>
      </c>
    </row>
    <row r="1859" spans="1:7" x14ac:dyDescent="0.2">
      <c r="A1859" t="s">
        <v>3484</v>
      </c>
      <c r="B1859" t="s">
        <v>3485</v>
      </c>
      <c r="C1859" s="49">
        <v>22000</v>
      </c>
      <c r="D1859">
        <v>22000</v>
      </c>
      <c r="E1859">
        <v>946</v>
      </c>
      <c r="F1859">
        <v>21054</v>
      </c>
      <c r="G1859">
        <v>95.69</v>
      </c>
    </row>
    <row r="1860" spans="1:7" x14ac:dyDescent="0.2">
      <c r="A1860" t="s">
        <v>3486</v>
      </c>
      <c r="B1860" t="s">
        <v>3487</v>
      </c>
      <c r="C1860" s="49">
        <v>35000</v>
      </c>
      <c r="D1860">
        <v>35000</v>
      </c>
      <c r="E1860">
        <v>26709</v>
      </c>
      <c r="F1860">
        <v>8291</v>
      </c>
      <c r="G1860">
        <v>23.68</v>
      </c>
    </row>
    <row r="1861" spans="1:7" x14ac:dyDescent="0.2">
      <c r="A1861" t="s">
        <v>3488</v>
      </c>
      <c r="B1861" t="s">
        <v>3489</v>
      </c>
      <c r="C1861" s="49">
        <v>350000</v>
      </c>
      <c r="D1861">
        <v>350000</v>
      </c>
      <c r="E1861">
        <v>0</v>
      </c>
      <c r="F1861">
        <v>350000</v>
      </c>
      <c r="G1861">
        <v>100</v>
      </c>
    </row>
    <row r="1862" spans="1:7" x14ac:dyDescent="0.2">
      <c r="A1862" t="s">
        <v>3490</v>
      </c>
      <c r="B1862" t="s">
        <v>3491</v>
      </c>
      <c r="C1862" s="49">
        <v>100000</v>
      </c>
      <c r="D1862">
        <v>100000</v>
      </c>
      <c r="E1862">
        <v>0</v>
      </c>
      <c r="F1862">
        <v>100000</v>
      </c>
      <c r="G1862">
        <v>100</v>
      </c>
    </row>
    <row r="1863" spans="1:7" x14ac:dyDescent="0.2">
      <c r="A1863" t="s">
        <v>3492</v>
      </c>
      <c r="B1863" t="s">
        <v>3493</v>
      </c>
      <c r="C1863" s="49">
        <v>4000</v>
      </c>
      <c r="D1863">
        <v>4000</v>
      </c>
      <c r="E1863">
        <v>330</v>
      </c>
      <c r="F1863">
        <v>3670</v>
      </c>
      <c r="G1863">
        <v>91.75</v>
      </c>
    </row>
    <row r="1864" spans="1:7" x14ac:dyDescent="0.2">
      <c r="A1864" t="s">
        <v>3494</v>
      </c>
      <c r="B1864" t="s">
        <v>3495</v>
      </c>
      <c r="C1864" s="49">
        <v>9700000</v>
      </c>
      <c r="D1864">
        <v>9700000</v>
      </c>
      <c r="E1864">
        <v>794035</v>
      </c>
      <c r="F1864">
        <v>8905965</v>
      </c>
      <c r="G1864">
        <v>91.81</v>
      </c>
    </row>
    <row r="1865" spans="1:7" x14ac:dyDescent="0.2">
      <c r="A1865" t="s">
        <v>3496</v>
      </c>
      <c r="B1865" t="s">
        <v>3497</v>
      </c>
      <c r="C1865" s="49">
        <v>7350000</v>
      </c>
      <c r="D1865">
        <v>7350000</v>
      </c>
      <c r="E1865">
        <v>604674</v>
      </c>
      <c r="F1865">
        <v>6745326</v>
      </c>
      <c r="G1865">
        <v>91.77</v>
      </c>
    </row>
    <row r="1866" spans="1:7" x14ac:dyDescent="0.2">
      <c r="A1866" t="s">
        <v>3498</v>
      </c>
      <c r="B1866" t="s">
        <v>3499</v>
      </c>
      <c r="C1866" s="49">
        <v>350000</v>
      </c>
      <c r="D1866">
        <v>350000</v>
      </c>
      <c r="E1866">
        <v>18186</v>
      </c>
      <c r="F1866">
        <v>331814</v>
      </c>
      <c r="G1866">
        <v>94.8</v>
      </c>
    </row>
    <row r="1867" spans="1:7" x14ac:dyDescent="0.2">
      <c r="A1867" t="s">
        <v>3500</v>
      </c>
      <c r="B1867" t="s">
        <v>38</v>
      </c>
      <c r="C1867" s="49">
        <v>240000</v>
      </c>
      <c r="D1867">
        <v>240000</v>
      </c>
      <c r="E1867">
        <v>2250</v>
      </c>
      <c r="F1867">
        <v>237750</v>
      </c>
      <c r="G1867">
        <v>99.06</v>
      </c>
    </row>
    <row r="1868" spans="1:7" x14ac:dyDescent="0.2">
      <c r="A1868" t="s">
        <v>3501</v>
      </c>
      <c r="B1868" t="s">
        <v>3502</v>
      </c>
      <c r="C1868" s="49">
        <v>20000</v>
      </c>
      <c r="D1868">
        <v>20000</v>
      </c>
      <c r="E1868">
        <v>1140</v>
      </c>
      <c r="F1868">
        <v>18860</v>
      </c>
      <c r="G1868">
        <v>94.3</v>
      </c>
    </row>
    <row r="1869" spans="1:7" x14ac:dyDescent="0.2">
      <c r="A1869" t="s">
        <v>3503</v>
      </c>
      <c r="B1869" t="s">
        <v>3504</v>
      </c>
      <c r="C1869" s="49">
        <v>140000</v>
      </c>
      <c r="D1869">
        <v>140000</v>
      </c>
      <c r="E1869">
        <v>32019</v>
      </c>
      <c r="F1869">
        <v>107981</v>
      </c>
      <c r="G1869">
        <v>77.12</v>
      </c>
    </row>
    <row r="1870" spans="1:7" x14ac:dyDescent="0.2">
      <c r="A1870" t="s">
        <v>3505</v>
      </c>
      <c r="B1870" t="s">
        <v>3506</v>
      </c>
      <c r="C1870" s="49">
        <v>120000</v>
      </c>
      <c r="D1870">
        <v>120000</v>
      </c>
      <c r="E1870">
        <v>2765</v>
      </c>
      <c r="F1870">
        <v>117235</v>
      </c>
      <c r="G1870">
        <v>97.69</v>
      </c>
    </row>
    <row r="1871" spans="1:7" x14ac:dyDescent="0.2">
      <c r="A1871" t="s">
        <v>3507</v>
      </c>
      <c r="B1871" t="s">
        <v>3508</v>
      </c>
      <c r="C1871" s="49">
        <v>325000</v>
      </c>
      <c r="D1871">
        <v>325000</v>
      </c>
      <c r="E1871">
        <v>71703</v>
      </c>
      <c r="F1871">
        <v>253297</v>
      </c>
      <c r="G1871">
        <v>77.930000000000007</v>
      </c>
    </row>
    <row r="1872" spans="1:7" x14ac:dyDescent="0.2">
      <c r="A1872" t="s">
        <v>3509</v>
      </c>
      <c r="B1872" t="s">
        <v>2361</v>
      </c>
      <c r="C1872" s="49">
        <v>12000</v>
      </c>
      <c r="D1872">
        <v>12000</v>
      </c>
      <c r="E1872">
        <v>0</v>
      </c>
      <c r="F1872">
        <v>12000</v>
      </c>
      <c r="G1872">
        <v>100</v>
      </c>
    </row>
    <row r="1873" spans="1:7" x14ac:dyDescent="0.2">
      <c r="A1873" t="s">
        <v>3510</v>
      </c>
      <c r="B1873" t="s">
        <v>3511</v>
      </c>
      <c r="C1873" s="49">
        <v>180000</v>
      </c>
      <c r="D1873">
        <v>180000</v>
      </c>
      <c r="E1873">
        <v>15529</v>
      </c>
      <c r="F1873">
        <v>164471</v>
      </c>
      <c r="G1873">
        <v>91.37</v>
      </c>
    </row>
    <row r="1874" spans="1:7" x14ac:dyDescent="0.2">
      <c r="A1874" t="s">
        <v>3512</v>
      </c>
      <c r="B1874" t="s">
        <v>3470</v>
      </c>
      <c r="C1874" s="49">
        <v>280000</v>
      </c>
      <c r="D1874">
        <v>280000</v>
      </c>
      <c r="E1874">
        <v>55322</v>
      </c>
      <c r="F1874">
        <v>224678</v>
      </c>
      <c r="G1874">
        <v>80.239999999999995</v>
      </c>
    </row>
    <row r="1875" spans="1:7" x14ac:dyDescent="0.2">
      <c r="A1875" t="s">
        <v>3513</v>
      </c>
      <c r="B1875" t="s">
        <v>3514</v>
      </c>
      <c r="C1875" s="49">
        <v>0</v>
      </c>
      <c r="D1875">
        <v>0</v>
      </c>
      <c r="E1875">
        <v>4165</v>
      </c>
      <c r="F1875">
        <v>-4165</v>
      </c>
      <c r="G1875">
        <v>0</v>
      </c>
    </row>
    <row r="1876" spans="1:7" x14ac:dyDescent="0.2">
      <c r="A1876" t="s">
        <v>3515</v>
      </c>
      <c r="B1876" t="s">
        <v>3516</v>
      </c>
      <c r="C1876" s="49">
        <v>220000</v>
      </c>
      <c r="D1876">
        <v>220000</v>
      </c>
      <c r="E1876">
        <v>0</v>
      </c>
      <c r="F1876">
        <v>220000</v>
      </c>
      <c r="G1876">
        <v>100</v>
      </c>
    </row>
    <row r="1877" spans="1:7" x14ac:dyDescent="0.2">
      <c r="A1877" t="s">
        <v>3517</v>
      </c>
      <c r="B1877" t="s">
        <v>3518</v>
      </c>
      <c r="C1877" s="49">
        <v>170000</v>
      </c>
      <c r="D1877">
        <v>170000</v>
      </c>
      <c r="E1877">
        <v>0</v>
      </c>
      <c r="F1877">
        <v>170000</v>
      </c>
      <c r="G1877">
        <v>100</v>
      </c>
    </row>
    <row r="1878" spans="1:7" x14ac:dyDescent="0.2">
      <c r="A1878" t="s">
        <v>3519</v>
      </c>
      <c r="B1878" t="s">
        <v>3520</v>
      </c>
      <c r="C1878" s="49">
        <v>120000</v>
      </c>
      <c r="D1878">
        <v>120000</v>
      </c>
      <c r="E1878">
        <v>7381</v>
      </c>
      <c r="F1878">
        <v>112619</v>
      </c>
      <c r="G1878">
        <v>93.84</v>
      </c>
    </row>
    <row r="1879" spans="1:7" x14ac:dyDescent="0.2">
      <c r="A1879" t="s">
        <v>3521</v>
      </c>
      <c r="B1879" t="s">
        <v>3522</v>
      </c>
      <c r="C1879" s="49">
        <v>1000</v>
      </c>
      <c r="D1879">
        <v>1000</v>
      </c>
      <c r="E1879">
        <v>0</v>
      </c>
      <c r="F1879">
        <v>1000</v>
      </c>
      <c r="G1879">
        <v>100</v>
      </c>
    </row>
    <row r="1880" spans="1:7" x14ac:dyDescent="0.2">
      <c r="A1880" t="s">
        <v>3523</v>
      </c>
      <c r="B1880" t="s">
        <v>1642</v>
      </c>
      <c r="C1880" s="49">
        <v>800000</v>
      </c>
      <c r="D1880">
        <v>800000</v>
      </c>
      <c r="E1880">
        <v>72934</v>
      </c>
      <c r="F1880">
        <v>727066</v>
      </c>
      <c r="G1880">
        <v>90.88</v>
      </c>
    </row>
    <row r="1881" spans="1:7" x14ac:dyDescent="0.2">
      <c r="A1881" t="s">
        <v>3524</v>
      </c>
      <c r="B1881" t="s">
        <v>3525</v>
      </c>
      <c r="C1881" s="49">
        <v>650000</v>
      </c>
      <c r="D1881">
        <v>650000</v>
      </c>
      <c r="E1881">
        <v>26270</v>
      </c>
      <c r="F1881">
        <v>623730</v>
      </c>
      <c r="G1881">
        <v>95.95</v>
      </c>
    </row>
    <row r="1882" spans="1:7" x14ac:dyDescent="0.2">
      <c r="A1882" t="s">
        <v>3526</v>
      </c>
      <c r="B1882" t="s">
        <v>3527</v>
      </c>
      <c r="C1882" s="49">
        <v>565000</v>
      </c>
      <c r="D1882">
        <v>565000</v>
      </c>
      <c r="E1882">
        <v>139736</v>
      </c>
      <c r="F1882">
        <v>425264</v>
      </c>
      <c r="G1882">
        <v>75.260000000000005</v>
      </c>
    </row>
    <row r="1883" spans="1:7" x14ac:dyDescent="0.2">
      <c r="A1883" t="s">
        <v>3528</v>
      </c>
      <c r="B1883" t="s">
        <v>3529</v>
      </c>
      <c r="C1883" s="49">
        <v>7500000</v>
      </c>
      <c r="D1883">
        <v>7500000</v>
      </c>
      <c r="E1883">
        <v>1629134</v>
      </c>
      <c r="F1883">
        <v>5870866</v>
      </c>
      <c r="G1883">
        <v>78.27</v>
      </c>
    </row>
    <row r="1884" spans="1:7" x14ac:dyDescent="0.2">
      <c r="A1884" t="s">
        <v>3530</v>
      </c>
      <c r="B1884" t="s">
        <v>3531</v>
      </c>
      <c r="C1884" s="49">
        <v>1600000</v>
      </c>
      <c r="D1884">
        <v>1600000</v>
      </c>
      <c r="E1884">
        <v>114624</v>
      </c>
      <c r="F1884">
        <v>1485376</v>
      </c>
      <c r="G1884">
        <v>92.83</v>
      </c>
    </row>
    <row r="1885" spans="1:7" x14ac:dyDescent="0.2">
      <c r="A1885" t="s">
        <v>3532</v>
      </c>
      <c r="B1885" t="s">
        <v>3533</v>
      </c>
      <c r="C1885" s="49">
        <v>50000</v>
      </c>
      <c r="D1885">
        <v>50000</v>
      </c>
      <c r="E1885">
        <v>6888</v>
      </c>
      <c r="F1885">
        <v>43112</v>
      </c>
      <c r="G1885">
        <v>86.22</v>
      </c>
    </row>
    <row r="1886" spans="1:7" x14ac:dyDescent="0.2">
      <c r="A1886" t="s">
        <v>3534</v>
      </c>
      <c r="B1886" t="s">
        <v>3535</v>
      </c>
      <c r="C1886" s="49">
        <v>1900000</v>
      </c>
      <c r="D1886">
        <v>1900000</v>
      </c>
      <c r="E1886">
        <v>4564</v>
      </c>
      <c r="F1886">
        <v>1895436</v>
      </c>
      <c r="G1886">
        <v>99.75</v>
      </c>
    </row>
    <row r="1887" spans="1:7" x14ac:dyDescent="0.2">
      <c r="A1887" t="s">
        <v>3536</v>
      </c>
      <c r="B1887" t="s">
        <v>3537</v>
      </c>
      <c r="C1887" s="49">
        <v>63000</v>
      </c>
      <c r="D1887">
        <v>63000</v>
      </c>
      <c r="E1887">
        <v>0</v>
      </c>
      <c r="F1887">
        <v>63000</v>
      </c>
      <c r="G1887">
        <v>100</v>
      </c>
    </row>
    <row r="1888" spans="1:7" x14ac:dyDescent="0.2">
      <c r="A1888" t="s">
        <v>3538</v>
      </c>
      <c r="B1888" t="s">
        <v>3539</v>
      </c>
      <c r="C1888" s="49">
        <v>3000</v>
      </c>
      <c r="D1888">
        <v>3000</v>
      </c>
      <c r="E1888">
        <v>31</v>
      </c>
      <c r="F1888">
        <v>2969</v>
      </c>
      <c r="G1888">
        <v>98.96</v>
      </c>
    </row>
    <row r="1889" spans="1:7" x14ac:dyDescent="0.2">
      <c r="A1889" t="s">
        <v>3540</v>
      </c>
      <c r="B1889" t="s">
        <v>1479</v>
      </c>
      <c r="C1889" s="49">
        <v>0</v>
      </c>
      <c r="D1889">
        <v>0</v>
      </c>
      <c r="E1889">
        <v>1103</v>
      </c>
      <c r="F1889">
        <v>-1103</v>
      </c>
      <c r="G1889">
        <v>0</v>
      </c>
    </row>
    <row r="1890" spans="1:7" x14ac:dyDescent="0.2">
      <c r="A1890" t="s">
        <v>3541</v>
      </c>
      <c r="B1890" t="s">
        <v>3542</v>
      </c>
      <c r="C1890" s="49">
        <v>146000</v>
      </c>
      <c r="D1890">
        <v>146000</v>
      </c>
      <c r="E1890">
        <v>600</v>
      </c>
      <c r="F1890">
        <v>145400</v>
      </c>
      <c r="G1890">
        <v>99.58</v>
      </c>
    </row>
    <row r="1891" spans="1:7" x14ac:dyDescent="0.2">
      <c r="A1891" t="s">
        <v>3543</v>
      </c>
      <c r="B1891" t="s">
        <v>3544</v>
      </c>
      <c r="C1891" s="49">
        <v>70000</v>
      </c>
      <c r="D1891">
        <v>70000</v>
      </c>
      <c r="E1891">
        <v>22156</v>
      </c>
      <c r="F1891">
        <v>47844</v>
      </c>
      <c r="G1891">
        <v>68.34</v>
      </c>
    </row>
    <row r="1892" spans="1:7" x14ac:dyDescent="0.2">
      <c r="A1892" t="s">
        <v>3545</v>
      </c>
      <c r="B1892" t="s">
        <v>3546</v>
      </c>
      <c r="C1892" s="49">
        <v>5000</v>
      </c>
      <c r="D1892">
        <v>5000</v>
      </c>
      <c r="E1892">
        <v>0</v>
      </c>
      <c r="F1892">
        <v>5000</v>
      </c>
      <c r="G1892">
        <v>100</v>
      </c>
    </row>
    <row r="1893" spans="1:7" x14ac:dyDescent="0.2">
      <c r="A1893" t="s">
        <v>3547</v>
      </c>
      <c r="B1893" t="s">
        <v>854</v>
      </c>
      <c r="C1893" s="49">
        <v>80000</v>
      </c>
      <c r="D1893">
        <v>80000</v>
      </c>
      <c r="E1893">
        <v>0</v>
      </c>
      <c r="F1893">
        <v>80000</v>
      </c>
      <c r="G1893">
        <v>100</v>
      </c>
    </row>
    <row r="1894" spans="1:7" x14ac:dyDescent="0.2">
      <c r="A1894" t="s">
        <v>3548</v>
      </c>
      <c r="B1894" t="s">
        <v>856</v>
      </c>
      <c r="C1894" s="49">
        <v>200000</v>
      </c>
      <c r="D1894">
        <v>200000</v>
      </c>
      <c r="E1894">
        <v>0</v>
      </c>
      <c r="F1894">
        <v>200000</v>
      </c>
      <c r="G1894">
        <v>100</v>
      </c>
    </row>
    <row r="1895" spans="1:7" x14ac:dyDescent="0.2">
      <c r="A1895" t="s">
        <v>3549</v>
      </c>
      <c r="B1895" t="s">
        <v>3550</v>
      </c>
      <c r="C1895" s="49">
        <v>4326000</v>
      </c>
      <c r="D1895">
        <v>4326000</v>
      </c>
      <c r="E1895">
        <v>592374</v>
      </c>
      <c r="F1895">
        <v>3733626</v>
      </c>
      <c r="G1895">
        <v>86.3</v>
      </c>
    </row>
    <row r="1896" spans="1:7" x14ac:dyDescent="0.2">
      <c r="A1896" t="s">
        <v>3551</v>
      </c>
      <c r="B1896" t="s">
        <v>3552</v>
      </c>
      <c r="C1896" s="49">
        <v>320000</v>
      </c>
      <c r="D1896">
        <v>320000</v>
      </c>
      <c r="E1896">
        <v>0</v>
      </c>
      <c r="F1896">
        <v>320000</v>
      </c>
      <c r="G1896">
        <v>100</v>
      </c>
    </row>
    <row r="1897" spans="1:7" x14ac:dyDescent="0.2">
      <c r="A1897" t="s">
        <v>3553</v>
      </c>
      <c r="B1897" t="s">
        <v>3554</v>
      </c>
      <c r="C1897" s="49">
        <v>2000</v>
      </c>
      <c r="D1897">
        <v>2000</v>
      </c>
      <c r="E1897">
        <v>0</v>
      </c>
      <c r="F1897">
        <v>2000</v>
      </c>
      <c r="G1897">
        <v>100</v>
      </c>
    </row>
    <row r="1898" spans="1:7" x14ac:dyDescent="0.2">
      <c r="A1898" t="s">
        <v>3555</v>
      </c>
      <c r="B1898" t="s">
        <v>3556</v>
      </c>
      <c r="C1898" s="49">
        <v>600000</v>
      </c>
      <c r="D1898">
        <v>600000</v>
      </c>
      <c r="E1898">
        <v>14350</v>
      </c>
      <c r="F1898">
        <v>585650</v>
      </c>
      <c r="G1898">
        <v>97.6</v>
      </c>
    </row>
    <row r="1899" spans="1:7" x14ac:dyDescent="0.2">
      <c r="A1899" t="s">
        <v>3557</v>
      </c>
      <c r="B1899" t="s">
        <v>3558</v>
      </c>
      <c r="C1899" s="49">
        <v>2021000</v>
      </c>
      <c r="D1899">
        <v>2021000</v>
      </c>
      <c r="E1899">
        <v>0</v>
      </c>
      <c r="F1899">
        <v>2021000</v>
      </c>
      <c r="G1899">
        <v>100</v>
      </c>
    </row>
    <row r="1900" spans="1:7" x14ac:dyDescent="0.2">
      <c r="A1900" t="s">
        <v>3559</v>
      </c>
      <c r="B1900" t="s">
        <v>3560</v>
      </c>
      <c r="C1900" s="49">
        <v>2000</v>
      </c>
      <c r="D1900">
        <v>2000</v>
      </c>
      <c r="E1900">
        <v>0</v>
      </c>
      <c r="F1900">
        <v>2000</v>
      </c>
      <c r="G1900">
        <v>100</v>
      </c>
    </row>
    <row r="1901" spans="1:7" x14ac:dyDescent="0.2">
      <c r="A1901" t="s">
        <v>3561</v>
      </c>
      <c r="B1901" t="s">
        <v>3562</v>
      </c>
      <c r="C1901" s="49">
        <v>8000</v>
      </c>
      <c r="D1901">
        <v>8000</v>
      </c>
      <c r="E1901">
        <v>7500</v>
      </c>
      <c r="F1901">
        <v>500</v>
      </c>
      <c r="G1901">
        <v>6.25</v>
      </c>
    </row>
    <row r="1902" spans="1:7" x14ac:dyDescent="0.2">
      <c r="A1902" t="s">
        <v>3563</v>
      </c>
      <c r="B1902" t="s">
        <v>3564</v>
      </c>
      <c r="C1902" s="49">
        <v>30000</v>
      </c>
      <c r="D1902">
        <v>30000</v>
      </c>
      <c r="E1902">
        <v>2239</v>
      </c>
      <c r="F1902">
        <v>27761</v>
      </c>
      <c r="G1902">
        <v>92.53</v>
      </c>
    </row>
    <row r="1903" spans="1:7" x14ac:dyDescent="0.2">
      <c r="A1903" t="s">
        <v>3565</v>
      </c>
      <c r="B1903" t="s">
        <v>3566</v>
      </c>
      <c r="C1903" s="49">
        <v>0</v>
      </c>
      <c r="D1903">
        <v>0</v>
      </c>
      <c r="E1903">
        <v>304</v>
      </c>
      <c r="F1903">
        <v>-304</v>
      </c>
      <c r="G1903">
        <v>0</v>
      </c>
    </row>
    <row r="1904" spans="1:7" x14ac:dyDescent="0.2">
      <c r="A1904" t="s">
        <v>3567</v>
      </c>
      <c r="B1904" t="s">
        <v>146</v>
      </c>
      <c r="C1904" s="49">
        <v>620000</v>
      </c>
      <c r="D1904">
        <v>620000</v>
      </c>
      <c r="E1904">
        <v>208452</v>
      </c>
      <c r="F1904">
        <v>411548</v>
      </c>
      <c r="G1904">
        <v>66.37</v>
      </c>
    </row>
    <row r="1905" spans="1:7" x14ac:dyDescent="0.2">
      <c r="A1905" t="s">
        <v>3568</v>
      </c>
      <c r="B1905" t="s">
        <v>3569</v>
      </c>
      <c r="C1905" s="49">
        <v>65000</v>
      </c>
      <c r="D1905">
        <v>65000</v>
      </c>
      <c r="E1905">
        <v>8213</v>
      </c>
      <c r="F1905">
        <v>56787</v>
      </c>
      <c r="G1905">
        <v>87.36</v>
      </c>
    </row>
    <row r="1906" spans="1:7" x14ac:dyDescent="0.2">
      <c r="A1906" t="s">
        <v>3570</v>
      </c>
      <c r="B1906" t="s">
        <v>3571</v>
      </c>
      <c r="C1906" s="49">
        <v>65000</v>
      </c>
      <c r="D1906">
        <v>65000</v>
      </c>
      <c r="E1906">
        <v>4290</v>
      </c>
      <c r="F1906">
        <v>60710</v>
      </c>
      <c r="G1906">
        <v>93.39</v>
      </c>
    </row>
    <row r="1907" spans="1:7" x14ac:dyDescent="0.2">
      <c r="A1907" t="s">
        <v>3572</v>
      </c>
      <c r="B1907" t="s">
        <v>3573</v>
      </c>
      <c r="C1907" s="49">
        <v>220000</v>
      </c>
      <c r="D1907">
        <v>220000</v>
      </c>
      <c r="E1907">
        <v>18018</v>
      </c>
      <c r="F1907">
        <v>201982</v>
      </c>
      <c r="G1907">
        <v>91.8</v>
      </c>
    </row>
    <row r="1908" spans="1:7" x14ac:dyDescent="0.2">
      <c r="A1908" t="s">
        <v>3574</v>
      </c>
      <c r="B1908" t="s">
        <v>3575</v>
      </c>
      <c r="C1908" s="49">
        <v>500000</v>
      </c>
      <c r="D1908">
        <v>500000</v>
      </c>
      <c r="E1908">
        <v>43102</v>
      </c>
      <c r="F1908">
        <v>456898</v>
      </c>
      <c r="G1908">
        <v>91.37</v>
      </c>
    </row>
    <row r="1909" spans="1:7" x14ac:dyDescent="0.2">
      <c r="A1909" t="s">
        <v>3576</v>
      </c>
      <c r="B1909" t="s">
        <v>3577</v>
      </c>
      <c r="C1909" s="49">
        <v>35000</v>
      </c>
      <c r="D1909">
        <v>35000</v>
      </c>
      <c r="E1909">
        <v>0</v>
      </c>
      <c r="F1909">
        <v>35000</v>
      </c>
      <c r="G1909">
        <v>100</v>
      </c>
    </row>
    <row r="1910" spans="1:7" x14ac:dyDescent="0.2">
      <c r="A1910" t="s">
        <v>3578</v>
      </c>
      <c r="B1910" t="s">
        <v>3579</v>
      </c>
      <c r="C1910" s="49">
        <v>30000</v>
      </c>
      <c r="D1910">
        <v>30000</v>
      </c>
      <c r="E1910">
        <v>2297</v>
      </c>
      <c r="F1910">
        <v>27703</v>
      </c>
      <c r="G1910">
        <v>92.34</v>
      </c>
    </row>
    <row r="1911" spans="1:7" x14ac:dyDescent="0.2">
      <c r="A1911" t="s">
        <v>3580</v>
      </c>
      <c r="B1911" t="s">
        <v>3581</v>
      </c>
      <c r="C1911" s="49">
        <v>60000</v>
      </c>
      <c r="D1911">
        <v>60000</v>
      </c>
      <c r="E1911">
        <v>3503</v>
      </c>
      <c r="F1911">
        <v>56497</v>
      </c>
      <c r="G1911">
        <v>94.16</v>
      </c>
    </row>
    <row r="1912" spans="1:7" x14ac:dyDescent="0.2">
      <c r="A1912" t="s">
        <v>3582</v>
      </c>
      <c r="B1912" t="s">
        <v>3583</v>
      </c>
      <c r="C1912" s="49">
        <v>2000</v>
      </c>
      <c r="D1912">
        <v>2000</v>
      </c>
      <c r="E1912">
        <v>0</v>
      </c>
      <c r="F1912">
        <v>2000</v>
      </c>
      <c r="G1912">
        <v>100</v>
      </c>
    </row>
    <row r="1913" spans="1:7" x14ac:dyDescent="0.2">
      <c r="A1913" t="s">
        <v>3584</v>
      </c>
      <c r="B1913" t="s">
        <v>3585</v>
      </c>
      <c r="C1913" s="49">
        <v>1650000</v>
      </c>
      <c r="D1913">
        <v>1650000</v>
      </c>
      <c r="E1913">
        <v>26128</v>
      </c>
      <c r="F1913">
        <v>1623872</v>
      </c>
      <c r="G1913">
        <v>98.41</v>
      </c>
    </row>
    <row r="1914" spans="1:7" x14ac:dyDescent="0.2">
      <c r="A1914" t="s">
        <v>3586</v>
      </c>
      <c r="B1914" t="s">
        <v>856</v>
      </c>
      <c r="C1914" s="49">
        <v>1300000</v>
      </c>
      <c r="D1914">
        <v>1300000</v>
      </c>
      <c r="E1914">
        <v>200067</v>
      </c>
      <c r="F1914">
        <v>1099933</v>
      </c>
      <c r="G1914">
        <v>84.61</v>
      </c>
    </row>
    <row r="1915" spans="1:7" x14ac:dyDescent="0.2">
      <c r="A1915" t="s">
        <v>3587</v>
      </c>
      <c r="B1915" t="s">
        <v>3588</v>
      </c>
      <c r="C1915" s="49">
        <v>0</v>
      </c>
      <c r="D1915">
        <v>0</v>
      </c>
      <c r="E1915">
        <v>6276</v>
      </c>
      <c r="F1915">
        <v>-6276</v>
      </c>
      <c r="G1915">
        <v>0</v>
      </c>
    </row>
    <row r="1916" spans="1:7" x14ac:dyDescent="0.2">
      <c r="A1916" t="s">
        <v>3589</v>
      </c>
      <c r="B1916" t="s">
        <v>812</v>
      </c>
      <c r="C1916" s="49">
        <v>180000</v>
      </c>
      <c r="D1916">
        <v>180000</v>
      </c>
      <c r="E1916">
        <v>12780</v>
      </c>
      <c r="F1916">
        <v>167220</v>
      </c>
      <c r="G1916">
        <v>92.89</v>
      </c>
    </row>
    <row r="1917" spans="1:7" x14ac:dyDescent="0.2">
      <c r="A1917" t="s">
        <v>3590</v>
      </c>
      <c r="B1917" t="s">
        <v>899</v>
      </c>
      <c r="C1917" s="49">
        <v>150000</v>
      </c>
      <c r="D1917">
        <v>150000</v>
      </c>
      <c r="E1917">
        <v>12486</v>
      </c>
      <c r="F1917">
        <v>137514</v>
      </c>
      <c r="G1917">
        <v>91.67</v>
      </c>
    </row>
    <row r="1918" spans="1:7" x14ac:dyDescent="0.2">
      <c r="A1918" t="s">
        <v>3591</v>
      </c>
      <c r="B1918" t="s">
        <v>3592</v>
      </c>
      <c r="C1918" s="49">
        <v>226000</v>
      </c>
      <c r="D1918">
        <v>226000</v>
      </c>
      <c r="E1918">
        <v>3470</v>
      </c>
      <c r="F1918">
        <v>222530</v>
      </c>
      <c r="G1918">
        <v>98.46</v>
      </c>
    </row>
    <row r="1919" spans="1:7" x14ac:dyDescent="0.2">
      <c r="A1919" t="s">
        <v>3593</v>
      </c>
      <c r="B1919" t="s">
        <v>830</v>
      </c>
      <c r="C1919" s="49">
        <v>645000</v>
      </c>
      <c r="D1919">
        <v>645000</v>
      </c>
      <c r="E1919">
        <v>0</v>
      </c>
      <c r="F1919">
        <v>645000</v>
      </c>
      <c r="G1919">
        <v>100</v>
      </c>
    </row>
    <row r="1920" spans="1:7" x14ac:dyDescent="0.2">
      <c r="A1920" t="s">
        <v>3594</v>
      </c>
      <c r="B1920" t="s">
        <v>824</v>
      </c>
      <c r="C1920" s="49">
        <v>400000</v>
      </c>
      <c r="D1920">
        <v>400000</v>
      </c>
      <c r="E1920">
        <v>56680</v>
      </c>
      <c r="F1920">
        <v>343320</v>
      </c>
      <c r="G1920">
        <v>85.83</v>
      </c>
    </row>
    <row r="1921" spans="1:7" x14ac:dyDescent="0.2">
      <c r="A1921" t="s">
        <v>3595</v>
      </c>
      <c r="B1921" t="s">
        <v>3596</v>
      </c>
      <c r="C1921" s="49">
        <v>0</v>
      </c>
      <c r="D1921">
        <v>0</v>
      </c>
      <c r="E1921">
        <v>20132</v>
      </c>
      <c r="F1921">
        <v>-20132</v>
      </c>
      <c r="G1921">
        <v>0</v>
      </c>
    </row>
    <row r="1922" spans="1:7" x14ac:dyDescent="0.2">
      <c r="A1922" t="s">
        <v>3597</v>
      </c>
      <c r="B1922" t="s">
        <v>3598</v>
      </c>
      <c r="C1922" s="49">
        <v>0</v>
      </c>
      <c r="D1922">
        <v>0</v>
      </c>
      <c r="E1922">
        <v>13158</v>
      </c>
      <c r="F1922">
        <v>-13158</v>
      </c>
      <c r="G1922">
        <v>0</v>
      </c>
    </row>
    <row r="1923" spans="1:7" x14ac:dyDescent="0.2">
      <c r="A1923" t="s">
        <v>3599</v>
      </c>
      <c r="B1923" t="s">
        <v>3600</v>
      </c>
      <c r="C1923" s="49">
        <v>2000</v>
      </c>
      <c r="D1923">
        <v>2000</v>
      </c>
      <c r="E1923">
        <v>0</v>
      </c>
      <c r="F1923">
        <v>2000</v>
      </c>
      <c r="G1923">
        <v>100</v>
      </c>
    </row>
    <row r="1924" spans="1:7" x14ac:dyDescent="0.2">
      <c r="A1924" t="s">
        <v>3601</v>
      </c>
      <c r="B1924" t="s">
        <v>3602</v>
      </c>
      <c r="C1924" s="49">
        <v>4000</v>
      </c>
      <c r="D1924">
        <v>4000</v>
      </c>
      <c r="E1924">
        <v>322</v>
      </c>
      <c r="F1924">
        <v>3678</v>
      </c>
      <c r="G1924">
        <v>91.96</v>
      </c>
    </row>
    <row r="1925" spans="1:7" x14ac:dyDescent="0.2">
      <c r="A1925" t="s">
        <v>3603</v>
      </c>
      <c r="B1925" t="s">
        <v>3604</v>
      </c>
      <c r="C1925" s="49">
        <v>160000</v>
      </c>
      <c r="D1925">
        <v>160000</v>
      </c>
      <c r="E1925">
        <v>10032</v>
      </c>
      <c r="F1925">
        <v>149968</v>
      </c>
      <c r="G1925">
        <v>93.73</v>
      </c>
    </row>
    <row r="1926" spans="1:7" x14ac:dyDescent="0.2">
      <c r="A1926" t="s">
        <v>3605</v>
      </c>
      <c r="B1926" t="s">
        <v>3606</v>
      </c>
      <c r="C1926" s="49">
        <v>1070000</v>
      </c>
      <c r="D1926">
        <v>1070000</v>
      </c>
      <c r="E1926">
        <v>8419</v>
      </c>
      <c r="F1926">
        <v>1061581</v>
      </c>
      <c r="G1926">
        <v>99.21</v>
      </c>
    </row>
    <row r="1927" spans="1:7" x14ac:dyDescent="0.2">
      <c r="A1927" t="s">
        <v>3607</v>
      </c>
      <c r="B1927" t="s">
        <v>3608</v>
      </c>
      <c r="C1927" s="49">
        <v>21000</v>
      </c>
      <c r="D1927">
        <v>21000</v>
      </c>
      <c r="E1927">
        <v>0</v>
      </c>
      <c r="F1927">
        <v>21000</v>
      </c>
      <c r="G1927">
        <v>100</v>
      </c>
    </row>
    <row r="1928" spans="1:7" x14ac:dyDescent="0.2">
      <c r="A1928" t="s">
        <v>3609</v>
      </c>
      <c r="B1928" t="s">
        <v>3610</v>
      </c>
      <c r="C1928" s="49">
        <v>0</v>
      </c>
      <c r="D1928">
        <v>0</v>
      </c>
      <c r="E1928">
        <v>23000</v>
      </c>
      <c r="F1928">
        <v>-23000</v>
      </c>
      <c r="G1928">
        <v>0</v>
      </c>
    </row>
    <row r="1929" spans="1:7" x14ac:dyDescent="0.2">
      <c r="A1929" t="s">
        <v>3611</v>
      </c>
      <c r="B1929" t="s">
        <v>3612</v>
      </c>
      <c r="C1929" s="49">
        <v>0</v>
      </c>
      <c r="D1929">
        <v>0</v>
      </c>
      <c r="E1929">
        <v>11152</v>
      </c>
      <c r="F1929">
        <v>-11152</v>
      </c>
      <c r="G1929">
        <v>0</v>
      </c>
    </row>
    <row r="1930" spans="1:7" x14ac:dyDescent="0.2">
      <c r="A1930" t="s">
        <v>3613</v>
      </c>
      <c r="B1930" t="s">
        <v>3614</v>
      </c>
      <c r="C1930" s="49">
        <v>0</v>
      </c>
      <c r="D1930">
        <v>0</v>
      </c>
      <c r="E1930">
        <v>16516</v>
      </c>
      <c r="F1930">
        <v>-16516</v>
      </c>
      <c r="G1930">
        <v>0</v>
      </c>
    </row>
    <row r="1931" spans="1:7" x14ac:dyDescent="0.2">
      <c r="A1931" t="s">
        <v>3615</v>
      </c>
      <c r="B1931" t="s">
        <v>3616</v>
      </c>
      <c r="C1931" s="49">
        <v>0</v>
      </c>
      <c r="D1931">
        <v>0</v>
      </c>
      <c r="E1931">
        <v>15436</v>
      </c>
      <c r="F1931">
        <v>-15436</v>
      </c>
      <c r="G1931">
        <v>0</v>
      </c>
    </row>
    <row r="1932" spans="1:7" x14ac:dyDescent="0.2">
      <c r="A1932" t="s">
        <v>3617</v>
      </c>
      <c r="B1932" t="s">
        <v>3618</v>
      </c>
      <c r="C1932" s="49">
        <v>0</v>
      </c>
      <c r="D1932">
        <v>0</v>
      </c>
      <c r="E1932">
        <v>24438</v>
      </c>
      <c r="F1932">
        <v>-24438</v>
      </c>
      <c r="G1932">
        <v>0</v>
      </c>
    </row>
    <row r="1933" spans="1:7" x14ac:dyDescent="0.2">
      <c r="A1933" t="s">
        <v>3619</v>
      </c>
      <c r="B1933" t="s">
        <v>3620</v>
      </c>
      <c r="C1933" s="49">
        <v>0</v>
      </c>
      <c r="D1933">
        <v>0</v>
      </c>
      <c r="E1933">
        <v>14688</v>
      </c>
      <c r="F1933">
        <v>-14688</v>
      </c>
      <c r="G1933">
        <v>0</v>
      </c>
    </row>
    <row r="1934" spans="1:7" x14ac:dyDescent="0.2">
      <c r="A1934" t="s">
        <v>3621</v>
      </c>
      <c r="B1934" t="s">
        <v>3622</v>
      </c>
      <c r="C1934" s="49">
        <v>0</v>
      </c>
      <c r="D1934">
        <v>0</v>
      </c>
      <c r="E1934">
        <v>13250</v>
      </c>
      <c r="F1934">
        <v>-13250</v>
      </c>
      <c r="G1934">
        <v>0</v>
      </c>
    </row>
    <row r="1935" spans="1:7" x14ac:dyDescent="0.2">
      <c r="A1935" t="s">
        <v>3623</v>
      </c>
      <c r="B1935" t="s">
        <v>3624</v>
      </c>
      <c r="C1935" s="49">
        <v>0</v>
      </c>
      <c r="D1935">
        <v>0</v>
      </c>
      <c r="E1935">
        <v>12614</v>
      </c>
      <c r="F1935">
        <v>-12614</v>
      </c>
      <c r="G1935">
        <v>0</v>
      </c>
    </row>
    <row r="1936" spans="1:7" x14ac:dyDescent="0.2">
      <c r="A1936" t="s">
        <v>3625</v>
      </c>
      <c r="B1936" t="s">
        <v>3626</v>
      </c>
      <c r="C1936" s="49">
        <v>0</v>
      </c>
      <c r="D1936">
        <v>0</v>
      </c>
      <c r="E1936">
        <v>25000</v>
      </c>
      <c r="F1936">
        <v>-25000</v>
      </c>
      <c r="G1936">
        <v>0</v>
      </c>
    </row>
    <row r="1937" spans="1:7" x14ac:dyDescent="0.2">
      <c r="A1937" t="s">
        <v>3627</v>
      </c>
      <c r="B1937" t="s">
        <v>3628</v>
      </c>
      <c r="C1937" s="49">
        <v>0</v>
      </c>
      <c r="D1937">
        <v>0</v>
      </c>
      <c r="E1937">
        <v>14246</v>
      </c>
      <c r="F1937">
        <v>-14246</v>
      </c>
      <c r="G1937">
        <v>0</v>
      </c>
    </row>
    <row r="1938" spans="1:7" x14ac:dyDescent="0.2">
      <c r="A1938" t="s">
        <v>3629</v>
      </c>
      <c r="B1938" t="s">
        <v>3630</v>
      </c>
      <c r="C1938" s="49">
        <v>0</v>
      </c>
      <c r="D1938">
        <v>0</v>
      </c>
      <c r="E1938">
        <v>12378</v>
      </c>
      <c r="F1938">
        <v>-12378</v>
      </c>
      <c r="G1938">
        <v>0</v>
      </c>
    </row>
    <row r="1939" spans="1:7" x14ac:dyDescent="0.2">
      <c r="A1939" t="s">
        <v>3631</v>
      </c>
      <c r="B1939" t="s">
        <v>3632</v>
      </c>
      <c r="C1939" s="49">
        <v>0</v>
      </c>
      <c r="D1939">
        <v>0</v>
      </c>
      <c r="E1939">
        <v>10880</v>
      </c>
      <c r="F1939">
        <v>-10880</v>
      </c>
      <c r="G1939">
        <v>0</v>
      </c>
    </row>
    <row r="1940" spans="1:7" x14ac:dyDescent="0.2">
      <c r="A1940" t="s">
        <v>3633</v>
      </c>
      <c r="B1940" t="s">
        <v>3634</v>
      </c>
      <c r="C1940" s="49">
        <v>0</v>
      </c>
      <c r="D1940">
        <v>0</v>
      </c>
      <c r="E1940">
        <v>13910</v>
      </c>
      <c r="F1940">
        <v>-13910</v>
      </c>
      <c r="G1940">
        <v>0</v>
      </c>
    </row>
    <row r="1941" spans="1:7" x14ac:dyDescent="0.2">
      <c r="A1941" t="s">
        <v>3635</v>
      </c>
      <c r="B1941" t="s">
        <v>3636</v>
      </c>
      <c r="C1941" s="49">
        <v>0</v>
      </c>
      <c r="D1941">
        <v>0</v>
      </c>
      <c r="E1941">
        <v>10914</v>
      </c>
      <c r="F1941">
        <v>-10914</v>
      </c>
      <c r="G1941">
        <v>0</v>
      </c>
    </row>
    <row r="1942" spans="1:7" x14ac:dyDescent="0.2">
      <c r="A1942" t="s">
        <v>3637</v>
      </c>
      <c r="B1942" t="s">
        <v>3638</v>
      </c>
      <c r="C1942" s="49">
        <v>0</v>
      </c>
      <c r="D1942">
        <v>0</v>
      </c>
      <c r="E1942">
        <v>27790</v>
      </c>
      <c r="F1942">
        <v>-27790</v>
      </c>
      <c r="G1942">
        <v>0</v>
      </c>
    </row>
    <row r="1943" spans="1:7" x14ac:dyDescent="0.2">
      <c r="A1943" t="s">
        <v>3639</v>
      </c>
      <c r="B1943" t="s">
        <v>3640</v>
      </c>
      <c r="C1943" s="49">
        <v>0</v>
      </c>
      <c r="D1943">
        <v>0</v>
      </c>
      <c r="E1943">
        <v>25738</v>
      </c>
      <c r="F1943">
        <v>-25738</v>
      </c>
      <c r="G1943">
        <v>0</v>
      </c>
    </row>
    <row r="1944" spans="1:7" x14ac:dyDescent="0.2">
      <c r="A1944" t="s">
        <v>3641</v>
      </c>
      <c r="B1944" t="s">
        <v>3642</v>
      </c>
      <c r="C1944" s="49">
        <v>0</v>
      </c>
      <c r="D1944">
        <v>0</v>
      </c>
      <c r="E1944">
        <v>10000</v>
      </c>
      <c r="F1944">
        <v>-10000</v>
      </c>
      <c r="G1944">
        <v>0</v>
      </c>
    </row>
    <row r="1945" spans="1:7" x14ac:dyDescent="0.2">
      <c r="A1945" t="s">
        <v>3643</v>
      </c>
      <c r="B1945" t="s">
        <v>3644</v>
      </c>
      <c r="C1945" s="49">
        <v>0</v>
      </c>
      <c r="D1945">
        <v>0</v>
      </c>
      <c r="E1945">
        <v>97</v>
      </c>
      <c r="F1945">
        <v>-97</v>
      </c>
      <c r="G1945">
        <v>0</v>
      </c>
    </row>
    <row r="1946" spans="1:7" x14ac:dyDescent="0.2">
      <c r="A1946" t="s">
        <v>3645</v>
      </c>
      <c r="B1946" t="s">
        <v>3646</v>
      </c>
      <c r="C1946" s="49">
        <v>0</v>
      </c>
      <c r="D1946">
        <v>0</v>
      </c>
      <c r="E1946">
        <v>17200</v>
      </c>
      <c r="F1946">
        <v>-17200</v>
      </c>
      <c r="G1946">
        <v>0</v>
      </c>
    </row>
    <row r="1947" spans="1:7" x14ac:dyDescent="0.2">
      <c r="A1947" t="s">
        <v>3647</v>
      </c>
      <c r="B1947" t="s">
        <v>3648</v>
      </c>
      <c r="C1947" s="49">
        <v>0</v>
      </c>
      <c r="D1947">
        <v>0</v>
      </c>
      <c r="E1947">
        <v>24000</v>
      </c>
      <c r="F1947">
        <v>-24000</v>
      </c>
      <c r="G1947">
        <v>0</v>
      </c>
    </row>
    <row r="1948" spans="1:7" x14ac:dyDescent="0.2">
      <c r="A1948" t="s">
        <v>3649</v>
      </c>
      <c r="B1948" t="s">
        <v>3650</v>
      </c>
      <c r="C1948" s="49">
        <v>0</v>
      </c>
      <c r="D1948">
        <v>0</v>
      </c>
      <c r="E1948">
        <v>97</v>
      </c>
      <c r="F1948">
        <v>-97</v>
      </c>
      <c r="G1948">
        <v>0</v>
      </c>
    </row>
    <row r="1949" spans="1:7" x14ac:dyDescent="0.2">
      <c r="A1949" t="s">
        <v>3651</v>
      </c>
      <c r="B1949" t="s">
        <v>3652</v>
      </c>
      <c r="C1949" s="49">
        <v>0</v>
      </c>
      <c r="D1949">
        <v>0</v>
      </c>
      <c r="E1949">
        <v>17034</v>
      </c>
      <c r="F1949">
        <v>-17034</v>
      </c>
      <c r="G1949">
        <v>0</v>
      </c>
    </row>
    <row r="1950" spans="1:7" x14ac:dyDescent="0.2">
      <c r="A1950" t="s">
        <v>3653</v>
      </c>
      <c r="B1950" t="s">
        <v>3654</v>
      </c>
      <c r="C1950" s="49">
        <v>0</v>
      </c>
      <c r="D1950">
        <v>0</v>
      </c>
      <c r="E1950">
        <v>17406</v>
      </c>
      <c r="F1950">
        <v>-17406</v>
      </c>
      <c r="G1950">
        <v>0</v>
      </c>
    </row>
    <row r="1951" spans="1:7" x14ac:dyDescent="0.2">
      <c r="A1951" t="s">
        <v>3655</v>
      </c>
      <c r="B1951" t="s">
        <v>3656</v>
      </c>
      <c r="C1951" s="49">
        <v>0</v>
      </c>
      <c r="D1951">
        <v>0</v>
      </c>
      <c r="E1951">
        <v>23086</v>
      </c>
      <c r="F1951">
        <v>-23086</v>
      </c>
      <c r="G1951">
        <v>0</v>
      </c>
    </row>
    <row r="1952" spans="1:7" x14ac:dyDescent="0.2">
      <c r="A1952" t="s">
        <v>3657</v>
      </c>
      <c r="B1952" t="s">
        <v>3658</v>
      </c>
      <c r="C1952" s="49">
        <v>0</v>
      </c>
      <c r="D1952">
        <v>0</v>
      </c>
      <c r="E1952">
        <v>21778</v>
      </c>
      <c r="F1952">
        <v>-21778</v>
      </c>
      <c r="G1952">
        <v>0</v>
      </c>
    </row>
    <row r="1953" spans="1:7" x14ac:dyDescent="0.2">
      <c r="A1953" t="s">
        <v>3659</v>
      </c>
      <c r="B1953" t="s">
        <v>3660</v>
      </c>
      <c r="C1953" s="49">
        <v>0</v>
      </c>
      <c r="D1953">
        <v>0</v>
      </c>
      <c r="E1953">
        <v>17204</v>
      </c>
      <c r="F1953">
        <v>-17204</v>
      </c>
      <c r="G1953">
        <v>0</v>
      </c>
    </row>
    <row r="1954" spans="1:7" x14ac:dyDescent="0.2">
      <c r="A1954" t="s">
        <v>3661</v>
      </c>
      <c r="B1954" t="s">
        <v>3662</v>
      </c>
      <c r="C1954" s="49">
        <v>0</v>
      </c>
      <c r="D1954">
        <v>0</v>
      </c>
      <c r="E1954">
        <v>28000</v>
      </c>
      <c r="F1954">
        <v>-28000</v>
      </c>
      <c r="G1954">
        <v>0</v>
      </c>
    </row>
    <row r="1955" spans="1:7" x14ac:dyDescent="0.2">
      <c r="A1955" t="s">
        <v>3663</v>
      </c>
      <c r="B1955" t="s">
        <v>3664</v>
      </c>
      <c r="C1955" s="49">
        <v>0</v>
      </c>
      <c r="D1955">
        <v>0</v>
      </c>
      <c r="E1955">
        <v>18190</v>
      </c>
      <c r="F1955">
        <v>-18190</v>
      </c>
      <c r="G1955">
        <v>0</v>
      </c>
    </row>
    <row r="1956" spans="1:7" x14ac:dyDescent="0.2">
      <c r="A1956" t="s">
        <v>3665</v>
      </c>
      <c r="B1956" t="s">
        <v>3666</v>
      </c>
      <c r="C1956" s="49">
        <v>0</v>
      </c>
      <c r="D1956">
        <v>0</v>
      </c>
      <c r="E1956">
        <v>1580</v>
      </c>
      <c r="F1956">
        <v>-1580</v>
      </c>
      <c r="G1956">
        <v>0</v>
      </c>
    </row>
    <row r="1957" spans="1:7" x14ac:dyDescent="0.2">
      <c r="A1957" t="s">
        <v>3667</v>
      </c>
      <c r="B1957" t="s">
        <v>3668</v>
      </c>
      <c r="C1957" s="49">
        <v>250000</v>
      </c>
      <c r="D1957">
        <v>250000</v>
      </c>
      <c r="E1957">
        <v>0</v>
      </c>
      <c r="F1957">
        <v>250000</v>
      </c>
      <c r="G1957">
        <v>100</v>
      </c>
    </row>
    <row r="1958" spans="1:7" x14ac:dyDescent="0.2">
      <c r="A1958" t="s">
        <v>3669</v>
      </c>
      <c r="B1958" t="s">
        <v>3670</v>
      </c>
      <c r="C1958" s="49">
        <v>30000</v>
      </c>
      <c r="D1958">
        <v>30000</v>
      </c>
      <c r="E1958">
        <v>1346</v>
      </c>
      <c r="F1958">
        <v>28655</v>
      </c>
      <c r="G1958">
        <v>95.51</v>
      </c>
    </row>
    <row r="1959" spans="1:7" x14ac:dyDescent="0.2">
      <c r="A1959" t="s">
        <v>3671</v>
      </c>
      <c r="B1959" t="s">
        <v>3672</v>
      </c>
      <c r="C1959" s="49">
        <v>63000</v>
      </c>
      <c r="D1959">
        <v>63000</v>
      </c>
      <c r="E1959">
        <v>7000</v>
      </c>
      <c r="F1959">
        <v>56000</v>
      </c>
      <c r="G1959">
        <v>88.88</v>
      </c>
    </row>
    <row r="1960" spans="1:7" x14ac:dyDescent="0.2">
      <c r="A1960" t="s">
        <v>3673</v>
      </c>
      <c r="B1960" t="s">
        <v>3674</v>
      </c>
      <c r="C1960" s="49">
        <v>2000</v>
      </c>
      <c r="D1960">
        <v>2000</v>
      </c>
      <c r="E1960">
        <v>0</v>
      </c>
      <c r="F1960">
        <v>2000</v>
      </c>
      <c r="G1960">
        <v>100</v>
      </c>
    </row>
    <row r="1961" spans="1:7" x14ac:dyDescent="0.2">
      <c r="A1961" t="s">
        <v>3675</v>
      </c>
      <c r="B1961" t="s">
        <v>3676</v>
      </c>
      <c r="C1961" s="49">
        <v>11000</v>
      </c>
      <c r="D1961">
        <v>11000</v>
      </c>
      <c r="E1961">
        <v>128</v>
      </c>
      <c r="F1961">
        <v>10872</v>
      </c>
      <c r="G1961">
        <v>98.84</v>
      </c>
    </row>
    <row r="1962" spans="1:7" x14ac:dyDescent="0.2">
      <c r="A1962" t="s">
        <v>3677</v>
      </c>
      <c r="B1962" t="s">
        <v>1861</v>
      </c>
      <c r="C1962" s="49">
        <v>12000</v>
      </c>
      <c r="D1962">
        <v>12000</v>
      </c>
      <c r="E1962">
        <v>0</v>
      </c>
      <c r="F1962">
        <v>12000</v>
      </c>
      <c r="G1962">
        <v>100</v>
      </c>
    </row>
    <row r="1963" spans="1:7" x14ac:dyDescent="0.2">
      <c r="A1963" t="s">
        <v>3678</v>
      </c>
      <c r="B1963" t="s">
        <v>3679</v>
      </c>
      <c r="C1963" s="49">
        <v>10000</v>
      </c>
      <c r="D1963">
        <v>10000</v>
      </c>
      <c r="E1963">
        <v>0</v>
      </c>
      <c r="F1963">
        <v>10000</v>
      </c>
      <c r="G1963">
        <v>100</v>
      </c>
    </row>
    <row r="1964" spans="1:7" x14ac:dyDescent="0.2">
      <c r="A1964" t="s">
        <v>3680</v>
      </c>
      <c r="B1964" t="s">
        <v>3681</v>
      </c>
      <c r="C1964" s="49">
        <v>650000</v>
      </c>
      <c r="D1964">
        <v>650000</v>
      </c>
      <c r="E1964">
        <v>76893</v>
      </c>
      <c r="F1964">
        <v>573107</v>
      </c>
      <c r="G1964">
        <v>88.17</v>
      </c>
    </row>
    <row r="1965" spans="1:7" x14ac:dyDescent="0.2">
      <c r="A1965" t="s">
        <v>3682</v>
      </c>
      <c r="B1965" t="s">
        <v>3683</v>
      </c>
      <c r="C1965" s="49">
        <v>1370000</v>
      </c>
      <c r="D1965">
        <v>1370000</v>
      </c>
      <c r="E1965">
        <v>295496</v>
      </c>
      <c r="F1965">
        <v>1074504</v>
      </c>
      <c r="G1965">
        <v>78.430000000000007</v>
      </c>
    </row>
    <row r="1966" spans="1:7" x14ac:dyDescent="0.2">
      <c r="A1966" t="s">
        <v>3684</v>
      </c>
      <c r="B1966" t="s">
        <v>3685</v>
      </c>
      <c r="C1966" s="49">
        <v>330000</v>
      </c>
      <c r="D1966">
        <v>330000</v>
      </c>
      <c r="E1966">
        <v>37881</v>
      </c>
      <c r="F1966">
        <v>292119</v>
      </c>
      <c r="G1966">
        <v>88.52</v>
      </c>
    </row>
    <row r="1967" spans="1:7" x14ac:dyDescent="0.2">
      <c r="A1967" t="s">
        <v>3686</v>
      </c>
      <c r="B1967" t="s">
        <v>3687</v>
      </c>
      <c r="C1967" s="49">
        <v>15000</v>
      </c>
      <c r="D1967">
        <v>15000</v>
      </c>
      <c r="E1967">
        <v>0</v>
      </c>
      <c r="F1967">
        <v>15000</v>
      </c>
      <c r="G1967">
        <v>100</v>
      </c>
    </row>
    <row r="1968" spans="1:7" x14ac:dyDescent="0.2">
      <c r="A1968" t="s">
        <v>3688</v>
      </c>
      <c r="B1968" t="s">
        <v>3689</v>
      </c>
      <c r="C1968" s="49">
        <v>3500000</v>
      </c>
      <c r="D1968">
        <v>3500000</v>
      </c>
      <c r="E1968">
        <v>744106</v>
      </c>
      <c r="F1968">
        <v>2755894</v>
      </c>
      <c r="G1968">
        <v>78.73</v>
      </c>
    </row>
    <row r="1969" spans="1:7" x14ac:dyDescent="0.2">
      <c r="A1969" t="s">
        <v>3690</v>
      </c>
      <c r="B1969" t="s">
        <v>3691</v>
      </c>
      <c r="C1969" s="49">
        <v>5000</v>
      </c>
      <c r="D1969">
        <v>5000</v>
      </c>
      <c r="E1969">
        <v>0</v>
      </c>
      <c r="F1969">
        <v>5000</v>
      </c>
      <c r="G1969">
        <v>100</v>
      </c>
    </row>
    <row r="1970" spans="1:7" x14ac:dyDescent="0.2">
      <c r="A1970" t="s">
        <v>3692</v>
      </c>
      <c r="B1970" t="s">
        <v>3693</v>
      </c>
      <c r="C1970" s="49">
        <v>9000</v>
      </c>
      <c r="D1970">
        <v>9000</v>
      </c>
      <c r="E1970">
        <v>0</v>
      </c>
      <c r="F1970">
        <v>9000</v>
      </c>
      <c r="G1970">
        <v>100</v>
      </c>
    </row>
    <row r="1971" spans="1:7" x14ac:dyDescent="0.2">
      <c r="A1971" t="s">
        <v>3694</v>
      </c>
      <c r="B1971" t="s">
        <v>3695</v>
      </c>
      <c r="C1971" s="49">
        <v>4000</v>
      </c>
      <c r="D1971">
        <v>4000</v>
      </c>
      <c r="E1971">
        <v>628</v>
      </c>
      <c r="F1971">
        <v>3372</v>
      </c>
      <c r="G1971">
        <v>84.3</v>
      </c>
    </row>
    <row r="1972" spans="1:7" x14ac:dyDescent="0.2">
      <c r="A1972" t="s">
        <v>3696</v>
      </c>
      <c r="B1972" t="s">
        <v>3693</v>
      </c>
      <c r="C1972" s="49">
        <v>15000</v>
      </c>
      <c r="D1972">
        <v>15000</v>
      </c>
      <c r="E1972">
        <v>872</v>
      </c>
      <c r="F1972">
        <v>14128</v>
      </c>
      <c r="G1972">
        <v>94.18</v>
      </c>
    </row>
    <row r="1973" spans="1:7" x14ac:dyDescent="0.2">
      <c r="A1973" t="s">
        <v>3697</v>
      </c>
      <c r="B1973" t="s">
        <v>2452</v>
      </c>
      <c r="C1973" s="49">
        <v>55000</v>
      </c>
      <c r="D1973">
        <v>55000</v>
      </c>
      <c r="E1973">
        <v>5406</v>
      </c>
      <c r="F1973">
        <v>49594</v>
      </c>
      <c r="G1973">
        <v>90.17</v>
      </c>
    </row>
    <row r="1974" spans="1:7" x14ac:dyDescent="0.2">
      <c r="A1974" t="s">
        <v>3698</v>
      </c>
      <c r="B1974" t="s">
        <v>3699</v>
      </c>
      <c r="C1974" s="49">
        <v>52000</v>
      </c>
      <c r="D1974">
        <v>52000</v>
      </c>
      <c r="E1974">
        <v>12541</v>
      </c>
      <c r="F1974">
        <v>39459</v>
      </c>
      <c r="G1974">
        <v>75.88</v>
      </c>
    </row>
    <row r="1975" spans="1:7" x14ac:dyDescent="0.2">
      <c r="A1975" t="s">
        <v>3700</v>
      </c>
      <c r="B1975" t="s">
        <v>2439</v>
      </c>
      <c r="C1975" s="49">
        <v>62000</v>
      </c>
      <c r="D1975">
        <v>62000</v>
      </c>
      <c r="E1975">
        <v>3646</v>
      </c>
      <c r="F1975">
        <v>58354</v>
      </c>
      <c r="G1975">
        <v>94.11</v>
      </c>
    </row>
    <row r="1976" spans="1:7" x14ac:dyDescent="0.2">
      <c r="A1976" t="s">
        <v>3701</v>
      </c>
      <c r="B1976" t="s">
        <v>3702</v>
      </c>
      <c r="C1976" s="49">
        <v>120000</v>
      </c>
      <c r="D1976">
        <v>120000</v>
      </c>
      <c r="E1976">
        <v>0</v>
      </c>
      <c r="F1976">
        <v>120000</v>
      </c>
      <c r="G1976">
        <v>100</v>
      </c>
    </row>
    <row r="1977" spans="1:7" x14ac:dyDescent="0.2">
      <c r="A1977" t="s">
        <v>3703</v>
      </c>
      <c r="B1977" t="s">
        <v>3704</v>
      </c>
      <c r="C1977" s="49">
        <v>3000</v>
      </c>
      <c r="D1977">
        <v>3000</v>
      </c>
      <c r="E1977">
        <v>0</v>
      </c>
      <c r="F1977">
        <v>3000</v>
      </c>
      <c r="G1977">
        <v>100</v>
      </c>
    </row>
    <row r="1978" spans="1:7" x14ac:dyDescent="0.2">
      <c r="A1978" t="s">
        <v>3705</v>
      </c>
      <c r="B1978" t="s">
        <v>3706</v>
      </c>
      <c r="C1978" s="49">
        <v>8000</v>
      </c>
      <c r="D1978">
        <v>8000</v>
      </c>
      <c r="E1978">
        <v>0</v>
      </c>
      <c r="F1978">
        <v>8000</v>
      </c>
      <c r="G1978">
        <v>100</v>
      </c>
    </row>
    <row r="1979" spans="1:7" x14ac:dyDescent="0.2">
      <c r="A1979" t="s">
        <v>3707</v>
      </c>
      <c r="B1979" t="s">
        <v>2452</v>
      </c>
      <c r="C1979" s="49">
        <v>280000</v>
      </c>
      <c r="D1979">
        <v>280000</v>
      </c>
      <c r="E1979">
        <v>90570</v>
      </c>
      <c r="F1979">
        <v>189430</v>
      </c>
      <c r="G1979">
        <v>67.650000000000006</v>
      </c>
    </row>
    <row r="1980" spans="1:7" x14ac:dyDescent="0.2">
      <c r="A1980" t="s">
        <v>3708</v>
      </c>
      <c r="B1980" t="s">
        <v>3709</v>
      </c>
      <c r="C1980" s="49">
        <v>30000</v>
      </c>
      <c r="D1980">
        <v>30000</v>
      </c>
      <c r="E1980">
        <v>2750</v>
      </c>
      <c r="F1980">
        <v>27250</v>
      </c>
      <c r="G1980">
        <v>90.83</v>
      </c>
    </row>
    <row r="1981" spans="1:7" x14ac:dyDescent="0.2">
      <c r="A1981" t="s">
        <v>3710</v>
      </c>
      <c r="B1981" t="s">
        <v>1861</v>
      </c>
      <c r="C1981" s="49">
        <v>5000</v>
      </c>
      <c r="D1981">
        <v>5000</v>
      </c>
      <c r="E1981">
        <v>0</v>
      </c>
      <c r="F1981">
        <v>5000</v>
      </c>
      <c r="G1981">
        <v>100</v>
      </c>
    </row>
    <row r="1982" spans="1:7" x14ac:dyDescent="0.2">
      <c r="A1982" t="s">
        <v>3711</v>
      </c>
      <c r="B1982" t="s">
        <v>2452</v>
      </c>
      <c r="C1982" s="49">
        <v>650000</v>
      </c>
      <c r="D1982">
        <v>650000</v>
      </c>
      <c r="E1982">
        <v>595680</v>
      </c>
      <c r="F1982">
        <v>54320</v>
      </c>
      <c r="G1982">
        <v>8.35</v>
      </c>
    </row>
    <row r="1983" spans="1:7" x14ac:dyDescent="0.2">
      <c r="A1983" t="s">
        <v>3712</v>
      </c>
      <c r="B1983" t="s">
        <v>1642</v>
      </c>
      <c r="C1983" s="49">
        <v>20000</v>
      </c>
      <c r="D1983">
        <v>20000</v>
      </c>
      <c r="E1983">
        <v>0</v>
      </c>
      <c r="F1983">
        <v>20000</v>
      </c>
      <c r="G1983">
        <v>100</v>
      </c>
    </row>
    <row r="1984" spans="1:7" x14ac:dyDescent="0.2">
      <c r="A1984" t="s">
        <v>3713</v>
      </c>
      <c r="B1984" t="s">
        <v>3714</v>
      </c>
      <c r="C1984" s="49">
        <v>2000</v>
      </c>
      <c r="D1984">
        <v>2000</v>
      </c>
      <c r="E1984">
        <v>0</v>
      </c>
      <c r="F1984">
        <v>2000</v>
      </c>
      <c r="G1984">
        <v>100</v>
      </c>
    </row>
    <row r="1985" spans="1:7" x14ac:dyDescent="0.2">
      <c r="A1985" t="s">
        <v>3715</v>
      </c>
      <c r="B1985" t="s">
        <v>3706</v>
      </c>
      <c r="C1985" s="49">
        <v>3000</v>
      </c>
      <c r="D1985">
        <v>3000</v>
      </c>
      <c r="E1985">
        <v>0</v>
      </c>
      <c r="F1985">
        <v>3000</v>
      </c>
      <c r="G1985">
        <v>100</v>
      </c>
    </row>
    <row r="1986" spans="1:7" x14ac:dyDescent="0.2">
      <c r="A1986" t="s">
        <v>3716</v>
      </c>
      <c r="B1986" t="s">
        <v>2244</v>
      </c>
      <c r="C1986" s="49">
        <v>7000</v>
      </c>
      <c r="D1986">
        <v>7000</v>
      </c>
      <c r="E1986">
        <v>500</v>
      </c>
      <c r="F1986">
        <v>6500</v>
      </c>
      <c r="G1986">
        <v>92.85</v>
      </c>
    </row>
    <row r="1987" spans="1:7" x14ac:dyDescent="0.2">
      <c r="A1987" t="s">
        <v>3717</v>
      </c>
      <c r="B1987" t="s">
        <v>1849</v>
      </c>
      <c r="C1987" s="49">
        <v>75000</v>
      </c>
      <c r="D1987">
        <v>75000</v>
      </c>
      <c r="E1987">
        <v>0</v>
      </c>
      <c r="F1987">
        <v>75000</v>
      </c>
      <c r="G1987">
        <v>100</v>
      </c>
    </row>
    <row r="1988" spans="1:7" x14ac:dyDescent="0.2">
      <c r="A1988" t="s">
        <v>3718</v>
      </c>
      <c r="B1988" t="s">
        <v>1853</v>
      </c>
      <c r="C1988" s="49">
        <v>3000</v>
      </c>
      <c r="D1988">
        <v>3000</v>
      </c>
      <c r="E1988">
        <v>0</v>
      </c>
      <c r="F1988">
        <v>3000</v>
      </c>
      <c r="G1988">
        <v>100</v>
      </c>
    </row>
    <row r="1989" spans="1:7" x14ac:dyDescent="0.2">
      <c r="A1989" t="s">
        <v>3719</v>
      </c>
      <c r="B1989" t="s">
        <v>2471</v>
      </c>
      <c r="C1989" s="49">
        <v>2000</v>
      </c>
      <c r="D1989">
        <v>2000</v>
      </c>
      <c r="E1989">
        <v>159</v>
      </c>
      <c r="F1989">
        <v>1841</v>
      </c>
      <c r="G1989">
        <v>92.04</v>
      </c>
    </row>
    <row r="1990" spans="1:7" x14ac:dyDescent="0.2">
      <c r="A1990" t="s">
        <v>3720</v>
      </c>
      <c r="B1990" t="s">
        <v>1859</v>
      </c>
      <c r="C1990" s="49">
        <v>9000</v>
      </c>
      <c r="D1990">
        <v>9000</v>
      </c>
      <c r="E1990">
        <v>234</v>
      </c>
      <c r="F1990">
        <v>8766</v>
      </c>
      <c r="G1990">
        <v>97.4</v>
      </c>
    </row>
    <row r="1991" spans="1:7" x14ac:dyDescent="0.2">
      <c r="A1991" t="s">
        <v>3721</v>
      </c>
      <c r="B1991" t="s">
        <v>1922</v>
      </c>
      <c r="C1991" s="49">
        <v>5000</v>
      </c>
      <c r="D1991">
        <v>5000</v>
      </c>
      <c r="E1991">
        <v>3161</v>
      </c>
      <c r="F1991">
        <v>1839</v>
      </c>
      <c r="G1991">
        <v>36.78</v>
      </c>
    </row>
    <row r="1992" spans="1:7" x14ac:dyDescent="0.2">
      <c r="A1992" t="s">
        <v>3722</v>
      </c>
      <c r="B1992" t="s">
        <v>3723</v>
      </c>
      <c r="C1992" s="49">
        <v>2000</v>
      </c>
      <c r="D1992">
        <v>2000</v>
      </c>
      <c r="E1992">
        <v>0</v>
      </c>
      <c r="F1992">
        <v>2000</v>
      </c>
      <c r="G1992">
        <v>100</v>
      </c>
    </row>
    <row r="1993" spans="1:7" x14ac:dyDescent="0.2">
      <c r="A1993" t="s">
        <v>3724</v>
      </c>
      <c r="B1993" t="s">
        <v>2318</v>
      </c>
      <c r="C1993" s="49">
        <v>80000</v>
      </c>
      <c r="D1993">
        <v>80000</v>
      </c>
      <c r="E1993">
        <v>18551</v>
      </c>
      <c r="F1993">
        <v>61449</v>
      </c>
      <c r="G1993">
        <v>76.81</v>
      </c>
    </row>
    <row r="1994" spans="1:7" x14ac:dyDescent="0.2">
      <c r="A1994" t="s">
        <v>3725</v>
      </c>
      <c r="B1994" t="s">
        <v>3726</v>
      </c>
      <c r="C1994" s="49">
        <v>10000</v>
      </c>
      <c r="D1994">
        <v>10000</v>
      </c>
      <c r="E1994">
        <v>667</v>
      </c>
      <c r="F1994">
        <v>9333</v>
      </c>
      <c r="G1994">
        <v>93.33</v>
      </c>
    </row>
    <row r="1995" spans="1:7" x14ac:dyDescent="0.2">
      <c r="A1995" t="s">
        <v>3727</v>
      </c>
      <c r="B1995" t="s">
        <v>1849</v>
      </c>
      <c r="C1995" s="49">
        <v>88000</v>
      </c>
      <c r="D1995">
        <v>88000</v>
      </c>
      <c r="E1995">
        <v>0</v>
      </c>
      <c r="F1995">
        <v>88000</v>
      </c>
      <c r="G1995">
        <v>100</v>
      </c>
    </row>
    <row r="1996" spans="1:7" x14ac:dyDescent="0.2">
      <c r="A1996" t="s">
        <v>3728</v>
      </c>
      <c r="B1996" t="s">
        <v>1851</v>
      </c>
      <c r="C1996" s="49">
        <v>23000</v>
      </c>
      <c r="D1996">
        <v>23000</v>
      </c>
      <c r="E1996">
        <v>0</v>
      </c>
      <c r="F1996">
        <v>23000</v>
      </c>
      <c r="G1996">
        <v>100</v>
      </c>
    </row>
    <row r="1997" spans="1:7" x14ac:dyDescent="0.2">
      <c r="A1997" t="s">
        <v>3729</v>
      </c>
      <c r="B1997" t="s">
        <v>1853</v>
      </c>
      <c r="C1997" s="49">
        <v>7000</v>
      </c>
      <c r="D1997">
        <v>7000</v>
      </c>
      <c r="E1997">
        <v>0</v>
      </c>
      <c r="F1997">
        <v>7000</v>
      </c>
      <c r="G1997">
        <v>100</v>
      </c>
    </row>
    <row r="1998" spans="1:7" x14ac:dyDescent="0.2">
      <c r="A1998" t="s">
        <v>3730</v>
      </c>
      <c r="B1998" t="s">
        <v>2471</v>
      </c>
      <c r="C1998" s="49">
        <v>1000</v>
      </c>
      <c r="D1998">
        <v>1000</v>
      </c>
      <c r="E1998">
        <v>23</v>
      </c>
      <c r="F1998">
        <v>978</v>
      </c>
      <c r="G1998">
        <v>97.75</v>
      </c>
    </row>
    <row r="1999" spans="1:7" x14ac:dyDescent="0.2">
      <c r="A1999" t="s">
        <v>3731</v>
      </c>
      <c r="B1999" t="s">
        <v>1859</v>
      </c>
      <c r="C1999" s="49">
        <v>9000</v>
      </c>
      <c r="D1999">
        <v>9000</v>
      </c>
      <c r="E1999">
        <v>0</v>
      </c>
      <c r="F1999">
        <v>9000</v>
      </c>
      <c r="G1999">
        <v>100</v>
      </c>
    </row>
    <row r="2000" spans="1:7" x14ac:dyDescent="0.2">
      <c r="A2000" t="s">
        <v>3732</v>
      </c>
      <c r="B2000" t="s">
        <v>1922</v>
      </c>
      <c r="C2000" s="49">
        <v>16000</v>
      </c>
      <c r="D2000">
        <v>16000</v>
      </c>
      <c r="E2000">
        <v>0</v>
      </c>
      <c r="F2000">
        <v>16000</v>
      </c>
      <c r="G2000">
        <v>100</v>
      </c>
    </row>
    <row r="2001" spans="1:7" x14ac:dyDescent="0.2">
      <c r="A2001" t="s">
        <v>3733</v>
      </c>
      <c r="B2001" t="s">
        <v>3723</v>
      </c>
      <c r="C2001" s="49">
        <v>3000</v>
      </c>
      <c r="D2001">
        <v>3000</v>
      </c>
      <c r="E2001">
        <v>0</v>
      </c>
      <c r="F2001">
        <v>3000</v>
      </c>
      <c r="G2001">
        <v>100</v>
      </c>
    </row>
    <row r="2002" spans="1:7" x14ac:dyDescent="0.2">
      <c r="A2002" t="s">
        <v>3734</v>
      </c>
      <c r="B2002" t="s">
        <v>1876</v>
      </c>
      <c r="C2002" s="49">
        <v>3000</v>
      </c>
      <c r="D2002">
        <v>3000</v>
      </c>
      <c r="E2002">
        <v>0</v>
      </c>
      <c r="F2002">
        <v>3000</v>
      </c>
      <c r="G2002">
        <v>100</v>
      </c>
    </row>
    <row r="2003" spans="1:7" x14ac:dyDescent="0.2">
      <c r="A2003" t="s">
        <v>3735</v>
      </c>
      <c r="B2003" t="s">
        <v>2318</v>
      </c>
      <c r="C2003" s="49">
        <v>80000</v>
      </c>
      <c r="D2003">
        <v>80000</v>
      </c>
      <c r="E2003">
        <v>0</v>
      </c>
      <c r="F2003">
        <v>80000</v>
      </c>
      <c r="G2003">
        <v>100</v>
      </c>
    </row>
    <row r="2004" spans="1:7" x14ac:dyDescent="0.2">
      <c r="A2004" t="s">
        <v>3736</v>
      </c>
      <c r="B2004" t="s">
        <v>3737</v>
      </c>
      <c r="C2004" s="49">
        <v>40000</v>
      </c>
      <c r="D2004">
        <v>40000</v>
      </c>
      <c r="E2004">
        <v>6777</v>
      </c>
      <c r="F2004">
        <v>33223</v>
      </c>
      <c r="G2004">
        <v>83.05</v>
      </c>
    </row>
    <row r="2005" spans="1:7" x14ac:dyDescent="0.2">
      <c r="A2005" t="s">
        <v>3738</v>
      </c>
      <c r="B2005" t="s">
        <v>2452</v>
      </c>
      <c r="C2005" s="49">
        <v>80000</v>
      </c>
      <c r="D2005">
        <v>80000</v>
      </c>
      <c r="E2005">
        <v>28433</v>
      </c>
      <c r="F2005">
        <v>51567</v>
      </c>
      <c r="G2005">
        <v>64.45</v>
      </c>
    </row>
    <row r="2006" spans="1:7" x14ac:dyDescent="0.2">
      <c r="A2006" t="s">
        <v>3739</v>
      </c>
      <c r="B2006" t="s">
        <v>1642</v>
      </c>
      <c r="C2006" s="49">
        <v>12000</v>
      </c>
      <c r="D2006">
        <v>12000</v>
      </c>
      <c r="E2006">
        <v>0</v>
      </c>
      <c r="F2006">
        <v>12000</v>
      </c>
      <c r="G2006">
        <v>100</v>
      </c>
    </row>
    <row r="2007" spans="1:7" x14ac:dyDescent="0.2">
      <c r="A2007" t="s">
        <v>3740</v>
      </c>
      <c r="B2007" t="s">
        <v>3741</v>
      </c>
      <c r="C2007" s="49">
        <v>77000</v>
      </c>
      <c r="D2007">
        <v>77000</v>
      </c>
      <c r="E2007">
        <v>7867</v>
      </c>
      <c r="F2007">
        <v>69133</v>
      </c>
      <c r="G2007">
        <v>89.78</v>
      </c>
    </row>
    <row r="2008" spans="1:7" x14ac:dyDescent="0.2">
      <c r="A2008" t="s">
        <v>3742</v>
      </c>
      <c r="B2008" t="s">
        <v>3743</v>
      </c>
      <c r="C2008" s="49">
        <v>10000</v>
      </c>
      <c r="D2008">
        <v>10000</v>
      </c>
      <c r="E2008">
        <v>0</v>
      </c>
      <c r="F2008">
        <v>10000</v>
      </c>
      <c r="G2008">
        <v>100</v>
      </c>
    </row>
    <row r="2009" spans="1:7" x14ac:dyDescent="0.2">
      <c r="A2009" t="s">
        <v>3744</v>
      </c>
      <c r="B2009" t="s">
        <v>3745</v>
      </c>
      <c r="C2009" s="49">
        <v>2000</v>
      </c>
      <c r="D2009">
        <v>2000</v>
      </c>
      <c r="E2009">
        <v>0</v>
      </c>
      <c r="F2009">
        <v>2000</v>
      </c>
      <c r="G2009">
        <v>100</v>
      </c>
    </row>
    <row r="2010" spans="1:7" x14ac:dyDescent="0.2">
      <c r="A2010" t="s">
        <v>3746</v>
      </c>
      <c r="B2010" t="s">
        <v>3747</v>
      </c>
      <c r="C2010" s="49">
        <v>2000</v>
      </c>
      <c r="D2010">
        <v>2000</v>
      </c>
      <c r="E2010">
        <v>0</v>
      </c>
      <c r="F2010">
        <v>2000</v>
      </c>
      <c r="G2010">
        <v>100</v>
      </c>
    </row>
    <row r="2011" spans="1:7" x14ac:dyDescent="0.2">
      <c r="A2011" t="s">
        <v>3748</v>
      </c>
      <c r="B2011" t="s">
        <v>3749</v>
      </c>
      <c r="C2011" s="49">
        <v>25000</v>
      </c>
      <c r="D2011">
        <v>25000</v>
      </c>
      <c r="E2011">
        <v>0</v>
      </c>
      <c r="F2011">
        <v>25000</v>
      </c>
      <c r="G2011">
        <v>100</v>
      </c>
    </row>
    <row r="2012" spans="1:7" x14ac:dyDescent="0.2">
      <c r="A2012" t="s">
        <v>3750</v>
      </c>
      <c r="B2012" t="s">
        <v>1861</v>
      </c>
      <c r="C2012" s="49">
        <v>4000</v>
      </c>
      <c r="D2012">
        <v>4000</v>
      </c>
      <c r="E2012">
        <v>0</v>
      </c>
      <c r="F2012">
        <v>4000</v>
      </c>
      <c r="G2012">
        <v>100</v>
      </c>
    </row>
    <row r="2013" spans="1:7" x14ac:dyDescent="0.2">
      <c r="A2013" t="s">
        <v>3751</v>
      </c>
      <c r="B2013" t="s">
        <v>3752</v>
      </c>
      <c r="C2013" s="49">
        <v>1150000</v>
      </c>
      <c r="D2013">
        <v>1150000</v>
      </c>
      <c r="E2013">
        <v>56078</v>
      </c>
      <c r="F2013">
        <v>1093922</v>
      </c>
      <c r="G2013">
        <v>95.12</v>
      </c>
    </row>
    <row r="2014" spans="1:7" x14ac:dyDescent="0.2">
      <c r="A2014" t="s">
        <v>3753</v>
      </c>
      <c r="B2014" t="s">
        <v>3754</v>
      </c>
      <c r="C2014" s="49">
        <v>7000</v>
      </c>
      <c r="D2014">
        <v>7000</v>
      </c>
      <c r="E2014">
        <v>0</v>
      </c>
      <c r="F2014">
        <v>7000</v>
      </c>
      <c r="G2014">
        <v>100</v>
      </c>
    </row>
    <row r="2015" spans="1:7" x14ac:dyDescent="0.2">
      <c r="A2015" t="s">
        <v>3755</v>
      </c>
      <c r="B2015" t="s">
        <v>3756</v>
      </c>
      <c r="C2015" s="49">
        <v>90000</v>
      </c>
      <c r="D2015">
        <v>90000</v>
      </c>
      <c r="E2015">
        <v>95746</v>
      </c>
      <c r="F2015">
        <v>-5746</v>
      </c>
      <c r="G2015">
        <v>6.38</v>
      </c>
    </row>
    <row r="2016" spans="1:7" x14ac:dyDescent="0.2">
      <c r="A2016" t="s">
        <v>3757</v>
      </c>
      <c r="B2016" t="s">
        <v>3758</v>
      </c>
      <c r="C2016" s="49">
        <v>105000</v>
      </c>
      <c r="D2016">
        <v>105000</v>
      </c>
      <c r="E2016">
        <v>0</v>
      </c>
      <c r="F2016">
        <v>105000</v>
      </c>
      <c r="G2016">
        <v>100</v>
      </c>
    </row>
    <row r="2017" spans="1:7" x14ac:dyDescent="0.2">
      <c r="A2017" t="s">
        <v>3759</v>
      </c>
      <c r="B2017" t="s">
        <v>3760</v>
      </c>
      <c r="C2017" s="49">
        <v>123000</v>
      </c>
      <c r="D2017">
        <v>123000</v>
      </c>
      <c r="E2017">
        <v>0</v>
      </c>
      <c r="F2017">
        <v>123000</v>
      </c>
      <c r="G2017">
        <v>100</v>
      </c>
    </row>
    <row r="2018" spans="1:7" x14ac:dyDescent="0.2">
      <c r="A2018" t="s">
        <v>3761</v>
      </c>
      <c r="B2018" t="s">
        <v>3762</v>
      </c>
      <c r="C2018" s="49">
        <v>450000</v>
      </c>
      <c r="D2018">
        <v>450000</v>
      </c>
      <c r="E2018">
        <v>0</v>
      </c>
      <c r="F2018">
        <v>450000</v>
      </c>
      <c r="G2018">
        <v>100</v>
      </c>
    </row>
    <row r="2019" spans="1:7" x14ac:dyDescent="0.2">
      <c r="A2019" t="s">
        <v>3763</v>
      </c>
      <c r="B2019" t="s">
        <v>2433</v>
      </c>
      <c r="C2019" s="49">
        <v>83000</v>
      </c>
      <c r="D2019">
        <v>83000</v>
      </c>
      <c r="E2019">
        <v>9000</v>
      </c>
      <c r="F2019">
        <v>74000</v>
      </c>
      <c r="G2019">
        <v>89.15</v>
      </c>
    </row>
    <row r="2020" spans="1:7" x14ac:dyDescent="0.2">
      <c r="A2020" t="s">
        <v>3764</v>
      </c>
      <c r="B2020" t="s">
        <v>3765</v>
      </c>
      <c r="C2020" s="49">
        <v>5000</v>
      </c>
      <c r="D2020">
        <v>5000</v>
      </c>
      <c r="E2020">
        <v>0</v>
      </c>
      <c r="F2020">
        <v>5000</v>
      </c>
      <c r="G2020">
        <v>100</v>
      </c>
    </row>
    <row r="2021" spans="1:7" x14ac:dyDescent="0.2">
      <c r="A2021" t="s">
        <v>3766</v>
      </c>
      <c r="B2021" t="s">
        <v>3767</v>
      </c>
      <c r="C2021" s="49">
        <v>530000</v>
      </c>
      <c r="D2021">
        <v>530000</v>
      </c>
      <c r="E2021">
        <v>0</v>
      </c>
      <c r="F2021">
        <v>530000</v>
      </c>
      <c r="G2021">
        <v>100</v>
      </c>
    </row>
    <row r="2022" spans="1:7" x14ac:dyDescent="0.2">
      <c r="A2022" t="s">
        <v>3768</v>
      </c>
      <c r="B2022" t="s">
        <v>3769</v>
      </c>
      <c r="C2022" s="49">
        <v>51000</v>
      </c>
      <c r="D2022">
        <v>51000</v>
      </c>
      <c r="E2022">
        <v>0</v>
      </c>
      <c r="F2022">
        <v>51000</v>
      </c>
      <c r="G2022">
        <v>100</v>
      </c>
    </row>
    <row r="2023" spans="1:7" x14ac:dyDescent="0.2">
      <c r="A2023" t="s">
        <v>3770</v>
      </c>
      <c r="B2023" t="s">
        <v>1479</v>
      </c>
      <c r="C2023" s="49">
        <v>0</v>
      </c>
      <c r="D2023">
        <v>0</v>
      </c>
      <c r="E2023">
        <v>1121</v>
      </c>
      <c r="F2023">
        <v>-1121</v>
      </c>
      <c r="G2023">
        <v>0</v>
      </c>
    </row>
    <row r="2024" spans="1:7" x14ac:dyDescent="0.2">
      <c r="A2024" t="s">
        <v>3771</v>
      </c>
      <c r="B2024" t="s">
        <v>3772</v>
      </c>
      <c r="C2024" s="49">
        <v>23000</v>
      </c>
      <c r="D2024">
        <v>23000</v>
      </c>
      <c r="E2024">
        <v>6381</v>
      </c>
      <c r="F2024">
        <v>16619</v>
      </c>
      <c r="G2024">
        <v>72.25</v>
      </c>
    </row>
    <row r="2025" spans="1:7" x14ac:dyDescent="0.2">
      <c r="A2025" t="s">
        <v>3773</v>
      </c>
      <c r="B2025" t="s">
        <v>3774</v>
      </c>
      <c r="C2025" s="49">
        <v>50000</v>
      </c>
      <c r="D2025">
        <v>50000</v>
      </c>
      <c r="E2025">
        <v>2340</v>
      </c>
      <c r="F2025">
        <v>47660</v>
      </c>
      <c r="G2025">
        <v>95.32</v>
      </c>
    </row>
    <row r="2026" spans="1:7" x14ac:dyDescent="0.2">
      <c r="A2026" t="s">
        <v>3775</v>
      </c>
      <c r="B2026" t="s">
        <v>3776</v>
      </c>
      <c r="C2026" s="49">
        <v>120000</v>
      </c>
      <c r="D2026">
        <v>120000</v>
      </c>
      <c r="E2026">
        <v>32650</v>
      </c>
      <c r="F2026">
        <v>87350</v>
      </c>
      <c r="G2026">
        <v>72.790000000000006</v>
      </c>
    </row>
    <row r="2027" spans="1:7" x14ac:dyDescent="0.2">
      <c r="A2027" t="s">
        <v>3777</v>
      </c>
      <c r="B2027" t="s">
        <v>854</v>
      </c>
      <c r="C2027" s="49">
        <v>35000</v>
      </c>
      <c r="D2027">
        <v>35000</v>
      </c>
      <c r="E2027">
        <v>0</v>
      </c>
      <c r="F2027">
        <v>35000</v>
      </c>
      <c r="G2027">
        <v>100</v>
      </c>
    </row>
    <row r="2028" spans="1:7" x14ac:dyDescent="0.2">
      <c r="A2028" t="s">
        <v>3778</v>
      </c>
      <c r="B2028" t="s">
        <v>3779</v>
      </c>
      <c r="C2028" s="49">
        <v>60000</v>
      </c>
      <c r="D2028">
        <v>60000</v>
      </c>
      <c r="E2028">
        <v>0</v>
      </c>
      <c r="F2028">
        <v>60000</v>
      </c>
      <c r="G2028">
        <v>100</v>
      </c>
    </row>
    <row r="2029" spans="1:7" x14ac:dyDescent="0.2">
      <c r="A2029" t="s">
        <v>3780</v>
      </c>
      <c r="B2029" t="s">
        <v>3781</v>
      </c>
      <c r="C2029" s="49">
        <v>1400000</v>
      </c>
      <c r="D2029">
        <v>1400000</v>
      </c>
      <c r="E2029">
        <v>262741</v>
      </c>
      <c r="F2029">
        <v>1137259</v>
      </c>
      <c r="G2029">
        <v>81.23</v>
      </c>
    </row>
    <row r="2030" spans="1:7" x14ac:dyDescent="0.2">
      <c r="A2030" t="s">
        <v>3782</v>
      </c>
      <c r="B2030" t="s">
        <v>3783</v>
      </c>
      <c r="C2030" s="49">
        <v>117000</v>
      </c>
      <c r="D2030">
        <v>117000</v>
      </c>
      <c r="E2030">
        <v>0</v>
      </c>
      <c r="F2030">
        <v>117000</v>
      </c>
      <c r="G2030">
        <v>100</v>
      </c>
    </row>
    <row r="2031" spans="1:7" x14ac:dyDescent="0.2">
      <c r="A2031" t="s">
        <v>3784</v>
      </c>
      <c r="B2031" t="s">
        <v>3785</v>
      </c>
      <c r="C2031" s="49">
        <v>1000</v>
      </c>
      <c r="D2031">
        <v>1000</v>
      </c>
      <c r="E2031">
        <v>0</v>
      </c>
      <c r="F2031">
        <v>1000</v>
      </c>
      <c r="G2031">
        <v>100</v>
      </c>
    </row>
    <row r="2032" spans="1:7" x14ac:dyDescent="0.2">
      <c r="A2032" t="s">
        <v>3786</v>
      </c>
      <c r="B2032" t="s">
        <v>3787</v>
      </c>
      <c r="C2032" s="49">
        <v>120000</v>
      </c>
      <c r="D2032">
        <v>120000</v>
      </c>
      <c r="E2032">
        <v>35490</v>
      </c>
      <c r="F2032">
        <v>84510</v>
      </c>
      <c r="G2032">
        <v>70.42</v>
      </c>
    </row>
    <row r="2033" spans="1:7" x14ac:dyDescent="0.2">
      <c r="A2033" t="s">
        <v>3788</v>
      </c>
      <c r="B2033" t="s">
        <v>3789</v>
      </c>
      <c r="C2033" s="49">
        <v>10000</v>
      </c>
      <c r="D2033">
        <v>10000</v>
      </c>
      <c r="E2033">
        <v>1170</v>
      </c>
      <c r="F2033">
        <v>8830</v>
      </c>
      <c r="G2033">
        <v>88.3</v>
      </c>
    </row>
    <row r="2034" spans="1:7" x14ac:dyDescent="0.2">
      <c r="A2034" t="s">
        <v>3790</v>
      </c>
      <c r="B2034" t="s">
        <v>3556</v>
      </c>
      <c r="C2034" s="49">
        <v>365000</v>
      </c>
      <c r="D2034">
        <v>365000</v>
      </c>
      <c r="E2034">
        <v>23570</v>
      </c>
      <c r="F2034">
        <v>341430</v>
      </c>
      <c r="G2034">
        <v>93.54</v>
      </c>
    </row>
    <row r="2035" spans="1:7" x14ac:dyDescent="0.2">
      <c r="A2035" t="s">
        <v>3791</v>
      </c>
      <c r="B2035" t="s">
        <v>3792</v>
      </c>
      <c r="C2035" s="49">
        <v>20000</v>
      </c>
      <c r="D2035">
        <v>20000</v>
      </c>
      <c r="E2035">
        <v>1125</v>
      </c>
      <c r="F2035">
        <v>18875</v>
      </c>
      <c r="G2035">
        <v>94.37</v>
      </c>
    </row>
    <row r="2036" spans="1:7" x14ac:dyDescent="0.2">
      <c r="A2036" t="s">
        <v>3793</v>
      </c>
      <c r="B2036" t="s">
        <v>3794</v>
      </c>
      <c r="C2036" s="49">
        <v>100000</v>
      </c>
      <c r="D2036">
        <v>100000</v>
      </c>
      <c r="E2036">
        <v>7548</v>
      </c>
      <c r="F2036">
        <v>92452</v>
      </c>
      <c r="G2036">
        <v>92.45</v>
      </c>
    </row>
    <row r="2037" spans="1:7" x14ac:dyDescent="0.2">
      <c r="A2037" t="s">
        <v>3795</v>
      </c>
      <c r="B2037" t="s">
        <v>3577</v>
      </c>
      <c r="C2037" s="49">
        <v>25000</v>
      </c>
      <c r="D2037">
        <v>25000</v>
      </c>
      <c r="E2037">
        <v>0</v>
      </c>
      <c r="F2037">
        <v>25000</v>
      </c>
      <c r="G2037">
        <v>100</v>
      </c>
    </row>
    <row r="2038" spans="1:7" x14ac:dyDescent="0.2">
      <c r="A2038" t="s">
        <v>3796</v>
      </c>
      <c r="B2038" t="s">
        <v>3797</v>
      </c>
      <c r="C2038" s="49">
        <v>35000</v>
      </c>
      <c r="D2038">
        <v>35000</v>
      </c>
      <c r="E2038">
        <v>5352</v>
      </c>
      <c r="F2038">
        <v>29648</v>
      </c>
      <c r="G2038">
        <v>84.7</v>
      </c>
    </row>
    <row r="2039" spans="1:7" x14ac:dyDescent="0.2">
      <c r="A2039" t="s">
        <v>3798</v>
      </c>
      <c r="B2039" t="s">
        <v>3799</v>
      </c>
      <c r="C2039" s="49">
        <v>350000</v>
      </c>
      <c r="D2039">
        <v>350000</v>
      </c>
      <c r="E2039">
        <v>0</v>
      </c>
      <c r="F2039">
        <v>350000</v>
      </c>
      <c r="G2039">
        <v>100</v>
      </c>
    </row>
    <row r="2040" spans="1:7" x14ac:dyDescent="0.2">
      <c r="A2040" t="s">
        <v>3800</v>
      </c>
      <c r="B2040" t="s">
        <v>3801</v>
      </c>
      <c r="C2040" s="49">
        <v>10000</v>
      </c>
      <c r="D2040">
        <v>10000</v>
      </c>
      <c r="E2040">
        <v>556</v>
      </c>
      <c r="F2040">
        <v>9444</v>
      </c>
      <c r="G2040">
        <v>94.43</v>
      </c>
    </row>
    <row r="2041" spans="1:7" x14ac:dyDescent="0.2">
      <c r="A2041" t="s">
        <v>3802</v>
      </c>
      <c r="B2041" t="s">
        <v>3803</v>
      </c>
      <c r="C2041" s="49">
        <v>50000</v>
      </c>
      <c r="D2041">
        <v>50000</v>
      </c>
      <c r="E2041">
        <v>0</v>
      </c>
      <c r="F2041">
        <v>50000</v>
      </c>
      <c r="G2041">
        <v>100</v>
      </c>
    </row>
    <row r="2042" spans="1:7" x14ac:dyDescent="0.2">
      <c r="A2042" t="s">
        <v>3804</v>
      </c>
      <c r="B2042" t="s">
        <v>843</v>
      </c>
      <c r="C2042" s="49">
        <v>50000</v>
      </c>
      <c r="D2042">
        <v>50000</v>
      </c>
      <c r="E2042">
        <v>8031</v>
      </c>
      <c r="F2042">
        <v>41969</v>
      </c>
      <c r="G2042">
        <v>83.93</v>
      </c>
    </row>
    <row r="2043" spans="1:7" x14ac:dyDescent="0.2">
      <c r="A2043" t="s">
        <v>3805</v>
      </c>
      <c r="B2043" t="s">
        <v>3806</v>
      </c>
      <c r="C2043" s="49">
        <v>350000</v>
      </c>
      <c r="D2043">
        <v>350000</v>
      </c>
      <c r="E2043">
        <v>50000</v>
      </c>
      <c r="F2043">
        <v>300000</v>
      </c>
      <c r="G2043">
        <v>85.71</v>
      </c>
    </row>
    <row r="2044" spans="1:7" x14ac:dyDescent="0.2">
      <c r="A2044" t="s">
        <v>3807</v>
      </c>
      <c r="B2044" t="s">
        <v>3808</v>
      </c>
      <c r="C2044" s="49">
        <v>580000</v>
      </c>
      <c r="D2044">
        <v>580000</v>
      </c>
      <c r="E2044">
        <v>10501</v>
      </c>
      <c r="F2044">
        <v>569499</v>
      </c>
      <c r="G2044">
        <v>98.18</v>
      </c>
    </row>
    <row r="2045" spans="1:7" x14ac:dyDescent="0.2">
      <c r="A2045" t="s">
        <v>3809</v>
      </c>
      <c r="B2045" t="s">
        <v>3810</v>
      </c>
      <c r="C2045" s="49">
        <v>960000</v>
      </c>
      <c r="D2045">
        <v>960000</v>
      </c>
      <c r="E2045">
        <v>316027</v>
      </c>
      <c r="F2045">
        <v>643973</v>
      </c>
      <c r="G2045">
        <v>67.08</v>
      </c>
    </row>
    <row r="2046" spans="1:7" x14ac:dyDescent="0.2">
      <c r="A2046" t="s">
        <v>3811</v>
      </c>
      <c r="B2046" t="s">
        <v>812</v>
      </c>
      <c r="C2046" s="49">
        <v>100000</v>
      </c>
      <c r="D2046">
        <v>100000</v>
      </c>
      <c r="E2046">
        <v>11629</v>
      </c>
      <c r="F2046">
        <v>88371</v>
      </c>
      <c r="G2046">
        <v>88.37</v>
      </c>
    </row>
    <row r="2047" spans="1:7" x14ac:dyDescent="0.2">
      <c r="A2047" t="s">
        <v>3812</v>
      </c>
      <c r="B2047" t="s">
        <v>3813</v>
      </c>
      <c r="C2047" s="49">
        <v>100000</v>
      </c>
      <c r="D2047">
        <v>100000</v>
      </c>
      <c r="E2047">
        <v>12740</v>
      </c>
      <c r="F2047">
        <v>87260</v>
      </c>
      <c r="G2047">
        <v>87.26</v>
      </c>
    </row>
    <row r="2048" spans="1:7" x14ac:dyDescent="0.2">
      <c r="A2048" t="s">
        <v>3814</v>
      </c>
      <c r="B2048" t="s">
        <v>3815</v>
      </c>
      <c r="C2048" s="49">
        <v>107000</v>
      </c>
      <c r="D2048">
        <v>107000</v>
      </c>
      <c r="E2048">
        <v>0</v>
      </c>
      <c r="F2048">
        <v>107000</v>
      </c>
      <c r="G2048">
        <v>100</v>
      </c>
    </row>
    <row r="2049" spans="1:7" x14ac:dyDescent="0.2">
      <c r="A2049" t="s">
        <v>3816</v>
      </c>
      <c r="B2049" t="s">
        <v>3817</v>
      </c>
      <c r="C2049" s="49">
        <v>0</v>
      </c>
      <c r="D2049">
        <v>0</v>
      </c>
      <c r="E2049">
        <v>16667</v>
      </c>
      <c r="F2049">
        <v>-16667</v>
      </c>
      <c r="G2049">
        <v>0</v>
      </c>
    </row>
    <row r="2050" spans="1:7" x14ac:dyDescent="0.2">
      <c r="A2050" t="s">
        <v>3818</v>
      </c>
      <c r="B2050" t="s">
        <v>3819</v>
      </c>
      <c r="C2050" s="49">
        <v>0</v>
      </c>
      <c r="D2050">
        <v>0</v>
      </c>
      <c r="E2050">
        <v>23336</v>
      </c>
      <c r="F2050">
        <v>-23336</v>
      </c>
      <c r="G2050">
        <v>0</v>
      </c>
    </row>
    <row r="2051" spans="1:7" x14ac:dyDescent="0.2">
      <c r="A2051" t="s">
        <v>3820</v>
      </c>
      <c r="B2051" t="s">
        <v>3821</v>
      </c>
      <c r="C2051" s="49">
        <v>0</v>
      </c>
      <c r="D2051">
        <v>0</v>
      </c>
      <c r="E2051">
        <v>18067</v>
      </c>
      <c r="F2051">
        <v>-18067</v>
      </c>
      <c r="G2051">
        <v>0</v>
      </c>
    </row>
    <row r="2052" spans="1:7" x14ac:dyDescent="0.2">
      <c r="A2052" t="s">
        <v>3822</v>
      </c>
      <c r="B2052" t="s">
        <v>3085</v>
      </c>
      <c r="C2052" s="49">
        <v>15000</v>
      </c>
      <c r="D2052">
        <v>15000</v>
      </c>
      <c r="E2052">
        <v>3733</v>
      </c>
      <c r="F2052">
        <v>11267</v>
      </c>
      <c r="G2052">
        <v>75.11</v>
      </c>
    </row>
    <row r="2053" spans="1:7" x14ac:dyDescent="0.2">
      <c r="A2053" t="s">
        <v>3823</v>
      </c>
      <c r="B2053" t="s">
        <v>3824</v>
      </c>
      <c r="C2053" s="49">
        <v>0</v>
      </c>
      <c r="D2053">
        <v>0</v>
      </c>
      <c r="E2053">
        <v>21084</v>
      </c>
      <c r="F2053">
        <v>-21084</v>
      </c>
      <c r="G2053">
        <v>0</v>
      </c>
    </row>
    <row r="2054" spans="1:7" x14ac:dyDescent="0.2">
      <c r="A2054" t="s">
        <v>3825</v>
      </c>
      <c r="B2054" t="s">
        <v>3826</v>
      </c>
      <c r="C2054" s="49">
        <v>0</v>
      </c>
      <c r="D2054">
        <v>0</v>
      </c>
      <c r="E2054">
        <v>29167</v>
      </c>
      <c r="F2054">
        <v>-29167</v>
      </c>
      <c r="G2054">
        <v>0</v>
      </c>
    </row>
    <row r="2055" spans="1:7" x14ac:dyDescent="0.2">
      <c r="A2055" t="s">
        <v>3827</v>
      </c>
      <c r="B2055" t="s">
        <v>3828</v>
      </c>
      <c r="C2055" s="49">
        <v>0</v>
      </c>
      <c r="D2055">
        <v>0</v>
      </c>
      <c r="E2055">
        <v>25500</v>
      </c>
      <c r="F2055">
        <v>-25500</v>
      </c>
      <c r="G2055">
        <v>0</v>
      </c>
    </row>
    <row r="2056" spans="1:7" x14ac:dyDescent="0.2">
      <c r="A2056" t="s">
        <v>3829</v>
      </c>
      <c r="B2056" t="s">
        <v>3830</v>
      </c>
      <c r="C2056" s="49">
        <v>0</v>
      </c>
      <c r="D2056">
        <v>0</v>
      </c>
      <c r="E2056">
        <v>24167</v>
      </c>
      <c r="F2056">
        <v>-24167</v>
      </c>
      <c r="G2056">
        <v>0</v>
      </c>
    </row>
    <row r="2057" spans="1:7" x14ac:dyDescent="0.2">
      <c r="A2057" t="s">
        <v>3831</v>
      </c>
      <c r="B2057" t="s">
        <v>3832</v>
      </c>
      <c r="C2057" s="49">
        <v>0</v>
      </c>
      <c r="D2057">
        <v>0</v>
      </c>
      <c r="E2057">
        <v>18166</v>
      </c>
      <c r="F2057">
        <v>-18166</v>
      </c>
      <c r="G2057">
        <v>0</v>
      </c>
    </row>
    <row r="2058" spans="1:7" x14ac:dyDescent="0.2">
      <c r="A2058" t="s">
        <v>3833</v>
      </c>
      <c r="B2058" t="s">
        <v>3834</v>
      </c>
      <c r="C2058" s="49">
        <v>750000</v>
      </c>
      <c r="D2058">
        <v>750000</v>
      </c>
      <c r="E2058">
        <v>183790</v>
      </c>
      <c r="F2058">
        <v>566210</v>
      </c>
      <c r="G2058">
        <v>75.489999999999995</v>
      </c>
    </row>
    <row r="2059" spans="1:7" x14ac:dyDescent="0.2">
      <c r="A2059" t="s">
        <v>3835</v>
      </c>
      <c r="B2059" t="s">
        <v>3836</v>
      </c>
      <c r="C2059" s="49">
        <v>142000</v>
      </c>
      <c r="D2059">
        <v>142000</v>
      </c>
      <c r="E2059">
        <v>22130</v>
      </c>
      <c r="F2059">
        <v>119870</v>
      </c>
      <c r="G2059">
        <v>84.41</v>
      </c>
    </row>
    <row r="2060" spans="1:7" x14ac:dyDescent="0.2">
      <c r="A2060" t="s">
        <v>3837</v>
      </c>
      <c r="B2060" t="s">
        <v>3838</v>
      </c>
      <c r="C2060" s="49">
        <v>10000</v>
      </c>
      <c r="D2060">
        <v>10000</v>
      </c>
      <c r="E2060">
        <v>0</v>
      </c>
      <c r="F2060">
        <v>10000</v>
      </c>
      <c r="G2060">
        <v>100</v>
      </c>
    </row>
    <row r="2061" spans="1:7" x14ac:dyDescent="0.2">
      <c r="A2061" t="s">
        <v>3839</v>
      </c>
      <c r="B2061" t="s">
        <v>3840</v>
      </c>
      <c r="C2061" s="49">
        <v>1100000</v>
      </c>
      <c r="D2061">
        <v>1100000</v>
      </c>
      <c r="E2061">
        <v>-3600</v>
      </c>
      <c r="F2061">
        <v>1103600</v>
      </c>
      <c r="G2061">
        <v>100.32</v>
      </c>
    </row>
    <row r="2062" spans="1:7" x14ac:dyDescent="0.2">
      <c r="A2062" t="s">
        <v>3841</v>
      </c>
      <c r="B2062" t="s">
        <v>3842</v>
      </c>
      <c r="C2062" s="49">
        <v>55000</v>
      </c>
      <c r="D2062">
        <v>55000</v>
      </c>
      <c r="E2062">
        <v>0</v>
      </c>
      <c r="F2062">
        <v>55000</v>
      </c>
      <c r="G2062">
        <v>100</v>
      </c>
    </row>
    <row r="2063" spans="1:7" x14ac:dyDescent="0.2">
      <c r="A2063" t="s">
        <v>3843</v>
      </c>
      <c r="B2063" t="s">
        <v>1479</v>
      </c>
      <c r="C2063" s="49">
        <v>0</v>
      </c>
      <c r="D2063">
        <v>0</v>
      </c>
      <c r="E2063">
        <v>1032</v>
      </c>
      <c r="F2063">
        <v>-1032</v>
      </c>
      <c r="G2063">
        <v>0</v>
      </c>
    </row>
    <row r="2064" spans="1:7" x14ac:dyDescent="0.2">
      <c r="A2064" t="s">
        <v>3844</v>
      </c>
      <c r="B2064" t="s">
        <v>3845</v>
      </c>
      <c r="C2064" s="49">
        <v>15000</v>
      </c>
      <c r="D2064">
        <v>15000</v>
      </c>
      <c r="E2064">
        <v>5478</v>
      </c>
      <c r="F2064">
        <v>9522</v>
      </c>
      <c r="G2064">
        <v>63.47</v>
      </c>
    </row>
    <row r="2065" spans="1:7" x14ac:dyDescent="0.2">
      <c r="A2065" t="s">
        <v>3846</v>
      </c>
      <c r="B2065" t="s">
        <v>3847</v>
      </c>
      <c r="C2065" s="49">
        <v>100000</v>
      </c>
      <c r="D2065">
        <v>100000</v>
      </c>
      <c r="E2065">
        <v>0</v>
      </c>
      <c r="F2065">
        <v>100000</v>
      </c>
      <c r="G2065">
        <v>100</v>
      </c>
    </row>
    <row r="2066" spans="1:7" x14ac:dyDescent="0.2">
      <c r="A2066" t="s">
        <v>3848</v>
      </c>
      <c r="B2066" t="s">
        <v>3849</v>
      </c>
      <c r="C2066" s="49">
        <v>30000</v>
      </c>
      <c r="D2066">
        <v>30000</v>
      </c>
      <c r="E2066">
        <v>0</v>
      </c>
      <c r="F2066">
        <v>30000</v>
      </c>
      <c r="G2066">
        <v>100</v>
      </c>
    </row>
    <row r="2067" spans="1:7" x14ac:dyDescent="0.2">
      <c r="A2067" t="s">
        <v>3850</v>
      </c>
      <c r="B2067" t="s">
        <v>856</v>
      </c>
      <c r="C2067" s="49">
        <v>75000</v>
      </c>
      <c r="D2067">
        <v>75000</v>
      </c>
      <c r="E2067">
        <v>0</v>
      </c>
      <c r="F2067">
        <v>75000</v>
      </c>
      <c r="G2067">
        <v>100</v>
      </c>
    </row>
    <row r="2068" spans="1:7" x14ac:dyDescent="0.2">
      <c r="A2068" t="s">
        <v>3851</v>
      </c>
      <c r="B2068" t="s">
        <v>3852</v>
      </c>
      <c r="C2068" s="49">
        <v>100000</v>
      </c>
      <c r="D2068">
        <v>100000</v>
      </c>
      <c r="E2068">
        <v>0</v>
      </c>
      <c r="F2068">
        <v>100000</v>
      </c>
      <c r="G2068">
        <v>100</v>
      </c>
    </row>
    <row r="2069" spans="1:7" x14ac:dyDescent="0.2">
      <c r="A2069" t="s">
        <v>3853</v>
      </c>
      <c r="B2069" t="s">
        <v>3854</v>
      </c>
      <c r="C2069" s="49">
        <v>2000000</v>
      </c>
      <c r="D2069">
        <v>2000000</v>
      </c>
      <c r="E2069">
        <v>241914</v>
      </c>
      <c r="F2069">
        <v>1758086</v>
      </c>
      <c r="G2069">
        <v>87.9</v>
      </c>
    </row>
    <row r="2070" spans="1:7" x14ac:dyDescent="0.2">
      <c r="A2070" t="s">
        <v>3855</v>
      </c>
      <c r="B2070" t="s">
        <v>3856</v>
      </c>
      <c r="C2070" s="49">
        <v>142000</v>
      </c>
      <c r="D2070">
        <v>142000</v>
      </c>
      <c r="E2070">
        <v>0</v>
      </c>
      <c r="F2070">
        <v>142000</v>
      </c>
      <c r="G2070">
        <v>100</v>
      </c>
    </row>
    <row r="2071" spans="1:7" x14ac:dyDescent="0.2">
      <c r="A2071" t="s">
        <v>3857</v>
      </c>
      <c r="B2071" t="s">
        <v>3789</v>
      </c>
      <c r="C2071" s="49">
        <v>50000</v>
      </c>
      <c r="D2071">
        <v>50000</v>
      </c>
      <c r="E2071">
        <v>13497</v>
      </c>
      <c r="F2071">
        <v>36503</v>
      </c>
      <c r="G2071">
        <v>73</v>
      </c>
    </row>
    <row r="2072" spans="1:7" x14ac:dyDescent="0.2">
      <c r="A2072" t="s">
        <v>3858</v>
      </c>
      <c r="B2072" t="s">
        <v>263</v>
      </c>
      <c r="C2072" s="49">
        <v>200000</v>
      </c>
      <c r="D2072">
        <v>200000</v>
      </c>
      <c r="E2072">
        <v>48960</v>
      </c>
      <c r="F2072">
        <v>151040</v>
      </c>
      <c r="G2072">
        <v>75.510000000000005</v>
      </c>
    </row>
    <row r="2073" spans="1:7" x14ac:dyDescent="0.2">
      <c r="A2073" t="s">
        <v>3859</v>
      </c>
      <c r="B2073" t="s">
        <v>3860</v>
      </c>
      <c r="C2073" s="49">
        <v>150000</v>
      </c>
      <c r="D2073">
        <v>150000</v>
      </c>
      <c r="E2073">
        <v>23750</v>
      </c>
      <c r="F2073">
        <v>126250</v>
      </c>
      <c r="G2073">
        <v>84.16</v>
      </c>
    </row>
    <row r="2074" spans="1:7" x14ac:dyDescent="0.2">
      <c r="A2074" t="s">
        <v>3861</v>
      </c>
      <c r="B2074" t="s">
        <v>3862</v>
      </c>
      <c r="C2074" s="49">
        <v>28000</v>
      </c>
      <c r="D2074">
        <v>28000</v>
      </c>
      <c r="E2074">
        <v>0</v>
      </c>
      <c r="F2074">
        <v>28000</v>
      </c>
      <c r="G2074">
        <v>100</v>
      </c>
    </row>
    <row r="2075" spans="1:7" x14ac:dyDescent="0.2">
      <c r="A2075" t="s">
        <v>3863</v>
      </c>
      <c r="B2075" t="s">
        <v>3864</v>
      </c>
      <c r="C2075" s="49">
        <v>50000</v>
      </c>
      <c r="D2075">
        <v>50000</v>
      </c>
      <c r="E2075">
        <v>14850</v>
      </c>
      <c r="F2075">
        <v>35150</v>
      </c>
      <c r="G2075">
        <v>70.3</v>
      </c>
    </row>
    <row r="2076" spans="1:7" x14ac:dyDescent="0.2">
      <c r="A2076" t="s">
        <v>3865</v>
      </c>
      <c r="B2076" t="s">
        <v>3577</v>
      </c>
      <c r="C2076" s="49">
        <v>45000</v>
      </c>
      <c r="D2076">
        <v>45000</v>
      </c>
      <c r="E2076">
        <v>0</v>
      </c>
      <c r="F2076">
        <v>45000</v>
      </c>
      <c r="G2076">
        <v>100</v>
      </c>
    </row>
    <row r="2077" spans="1:7" x14ac:dyDescent="0.2">
      <c r="A2077" t="s">
        <v>3866</v>
      </c>
      <c r="B2077" t="s">
        <v>3867</v>
      </c>
      <c r="C2077" s="49">
        <v>120000</v>
      </c>
      <c r="D2077">
        <v>120000</v>
      </c>
      <c r="E2077">
        <v>7605</v>
      </c>
      <c r="F2077">
        <v>112395</v>
      </c>
      <c r="G2077">
        <v>93.66</v>
      </c>
    </row>
    <row r="2078" spans="1:7" x14ac:dyDescent="0.2">
      <c r="A2078" t="s">
        <v>3868</v>
      </c>
      <c r="B2078" t="s">
        <v>3869</v>
      </c>
      <c r="C2078" s="49">
        <v>60000</v>
      </c>
      <c r="D2078">
        <v>60000</v>
      </c>
      <c r="E2078">
        <v>0</v>
      </c>
      <c r="F2078">
        <v>60000</v>
      </c>
      <c r="G2078">
        <v>100</v>
      </c>
    </row>
    <row r="2079" spans="1:7" x14ac:dyDescent="0.2">
      <c r="A2079" t="s">
        <v>3870</v>
      </c>
      <c r="B2079" t="s">
        <v>3871</v>
      </c>
      <c r="C2079" s="49">
        <v>850000</v>
      </c>
      <c r="D2079">
        <v>850000</v>
      </c>
      <c r="E2079">
        <v>61730</v>
      </c>
      <c r="F2079">
        <v>788270</v>
      </c>
      <c r="G2079">
        <v>92.73</v>
      </c>
    </row>
    <row r="2080" spans="1:7" x14ac:dyDescent="0.2">
      <c r="A2080" t="s">
        <v>3872</v>
      </c>
      <c r="B2080" t="s">
        <v>3085</v>
      </c>
      <c r="C2080" s="49">
        <v>24000</v>
      </c>
      <c r="D2080">
        <v>24000</v>
      </c>
      <c r="E2080">
        <v>0</v>
      </c>
      <c r="F2080">
        <v>24000</v>
      </c>
      <c r="G2080">
        <v>100</v>
      </c>
    </row>
    <row r="2081" spans="1:7" x14ac:dyDescent="0.2">
      <c r="A2081" t="s">
        <v>3873</v>
      </c>
      <c r="B2081" t="s">
        <v>3874</v>
      </c>
      <c r="C2081" s="49">
        <v>1390000</v>
      </c>
      <c r="D2081">
        <v>1390000</v>
      </c>
      <c r="E2081">
        <v>0</v>
      </c>
      <c r="F2081">
        <v>1390000</v>
      </c>
      <c r="G2081">
        <v>100</v>
      </c>
    </row>
    <row r="2082" spans="1:7" x14ac:dyDescent="0.2">
      <c r="A2082" t="s">
        <v>3875</v>
      </c>
      <c r="B2082" t="s">
        <v>3876</v>
      </c>
      <c r="C2082" s="49">
        <v>1540000</v>
      </c>
      <c r="D2082">
        <v>1540000</v>
      </c>
      <c r="E2082">
        <v>80725</v>
      </c>
      <c r="F2082">
        <v>1459275</v>
      </c>
      <c r="G2082">
        <v>94.75</v>
      </c>
    </row>
    <row r="2083" spans="1:7" x14ac:dyDescent="0.2">
      <c r="A2083" t="s">
        <v>3877</v>
      </c>
      <c r="B2083" t="s">
        <v>3878</v>
      </c>
      <c r="C2083" s="49">
        <v>400000</v>
      </c>
      <c r="D2083">
        <v>400000</v>
      </c>
      <c r="E2083">
        <v>69700</v>
      </c>
      <c r="F2083">
        <v>330300</v>
      </c>
      <c r="G2083">
        <v>82.57</v>
      </c>
    </row>
    <row r="2084" spans="1:7" x14ac:dyDescent="0.2">
      <c r="A2084" t="s">
        <v>3879</v>
      </c>
      <c r="B2084" t="s">
        <v>812</v>
      </c>
      <c r="C2084" s="49">
        <v>300000</v>
      </c>
      <c r="D2084">
        <v>300000</v>
      </c>
      <c r="E2084">
        <v>24702</v>
      </c>
      <c r="F2084">
        <v>275298</v>
      </c>
      <c r="G2084">
        <v>91.76</v>
      </c>
    </row>
    <row r="2085" spans="1:7" x14ac:dyDescent="0.2">
      <c r="A2085" t="s">
        <v>3880</v>
      </c>
      <c r="B2085" t="s">
        <v>3470</v>
      </c>
      <c r="C2085" s="49">
        <v>155000</v>
      </c>
      <c r="D2085">
        <v>155000</v>
      </c>
      <c r="E2085">
        <v>2925</v>
      </c>
      <c r="F2085">
        <v>152075</v>
      </c>
      <c r="G2085">
        <v>98.11</v>
      </c>
    </row>
    <row r="2086" spans="1:7" x14ac:dyDescent="0.2">
      <c r="A2086" t="s">
        <v>3881</v>
      </c>
      <c r="B2086" t="s">
        <v>3882</v>
      </c>
      <c r="C2086" s="49">
        <v>75000</v>
      </c>
      <c r="D2086">
        <v>75000</v>
      </c>
      <c r="E2086">
        <v>11980</v>
      </c>
      <c r="F2086">
        <v>63020</v>
      </c>
      <c r="G2086">
        <v>84.02</v>
      </c>
    </row>
    <row r="2087" spans="1:7" x14ac:dyDescent="0.2">
      <c r="A2087" t="s">
        <v>3883</v>
      </c>
      <c r="B2087" t="s">
        <v>3884</v>
      </c>
      <c r="C2087" s="49">
        <v>110000</v>
      </c>
      <c r="D2087">
        <v>110000</v>
      </c>
      <c r="E2087">
        <v>19300</v>
      </c>
      <c r="F2087">
        <v>90700</v>
      </c>
      <c r="G2087">
        <v>82.45</v>
      </c>
    </row>
    <row r="2088" spans="1:7" x14ac:dyDescent="0.2">
      <c r="A2088" t="s">
        <v>3885</v>
      </c>
      <c r="B2088" t="s">
        <v>3886</v>
      </c>
      <c r="C2088" s="49">
        <v>200000</v>
      </c>
      <c r="D2088">
        <v>200000</v>
      </c>
      <c r="E2088">
        <v>67800</v>
      </c>
      <c r="F2088">
        <v>132200</v>
      </c>
      <c r="G2088">
        <v>66.099999999999994</v>
      </c>
    </row>
    <row r="2089" spans="1:7" x14ac:dyDescent="0.2">
      <c r="A2089" t="s">
        <v>3887</v>
      </c>
      <c r="B2089" t="s">
        <v>3888</v>
      </c>
      <c r="C2089" s="49">
        <v>126000</v>
      </c>
      <c r="D2089">
        <v>126000</v>
      </c>
      <c r="E2089">
        <v>0</v>
      </c>
      <c r="F2089">
        <v>126000</v>
      </c>
      <c r="G2089">
        <v>100</v>
      </c>
    </row>
    <row r="2090" spans="1:7" x14ac:dyDescent="0.2">
      <c r="A2090" t="s">
        <v>3889</v>
      </c>
      <c r="B2090" t="s">
        <v>3890</v>
      </c>
      <c r="C2090" s="49">
        <v>100000</v>
      </c>
      <c r="D2090">
        <v>100000</v>
      </c>
      <c r="E2090">
        <v>19467</v>
      </c>
      <c r="F2090">
        <v>80533</v>
      </c>
      <c r="G2090">
        <v>80.53</v>
      </c>
    </row>
    <row r="2091" spans="1:7" x14ac:dyDescent="0.2">
      <c r="A2091" t="s">
        <v>3891</v>
      </c>
      <c r="B2091" t="s">
        <v>3892</v>
      </c>
      <c r="C2091" s="49">
        <v>1700000</v>
      </c>
      <c r="D2091">
        <v>1700000</v>
      </c>
      <c r="E2091">
        <v>0</v>
      </c>
      <c r="F2091">
        <v>1700000</v>
      </c>
      <c r="G2091">
        <v>100</v>
      </c>
    </row>
    <row r="2092" spans="1:7" x14ac:dyDescent="0.2">
      <c r="A2092" t="s">
        <v>3893</v>
      </c>
      <c r="B2092" t="s">
        <v>3894</v>
      </c>
      <c r="C2092" s="49">
        <v>0</v>
      </c>
      <c r="D2092">
        <v>0</v>
      </c>
      <c r="E2092">
        <v>33333</v>
      </c>
      <c r="F2092">
        <v>-33333</v>
      </c>
      <c r="G2092">
        <v>0</v>
      </c>
    </row>
    <row r="2093" spans="1:7" x14ac:dyDescent="0.2">
      <c r="A2093" t="s">
        <v>3895</v>
      </c>
      <c r="B2093" t="s">
        <v>3896</v>
      </c>
      <c r="C2093" s="49">
        <v>0</v>
      </c>
      <c r="D2093">
        <v>0</v>
      </c>
      <c r="E2093">
        <v>37166</v>
      </c>
      <c r="F2093">
        <v>-37166</v>
      </c>
      <c r="G2093">
        <v>0</v>
      </c>
    </row>
    <row r="2094" spans="1:7" x14ac:dyDescent="0.2">
      <c r="A2094" t="s">
        <v>3897</v>
      </c>
      <c r="B2094" t="s">
        <v>3898</v>
      </c>
      <c r="C2094" s="49">
        <v>0</v>
      </c>
      <c r="D2094">
        <v>0</v>
      </c>
      <c r="E2094">
        <v>45666</v>
      </c>
      <c r="F2094">
        <v>-45666</v>
      </c>
      <c r="G2094">
        <v>0</v>
      </c>
    </row>
    <row r="2095" spans="1:7" x14ac:dyDescent="0.2">
      <c r="A2095" t="s">
        <v>3899</v>
      </c>
      <c r="B2095" t="s">
        <v>3900</v>
      </c>
      <c r="C2095" s="49">
        <v>0</v>
      </c>
      <c r="D2095">
        <v>0</v>
      </c>
      <c r="E2095">
        <v>30666</v>
      </c>
      <c r="F2095">
        <v>-30666</v>
      </c>
      <c r="G2095">
        <v>0</v>
      </c>
    </row>
    <row r="2096" spans="1:7" x14ac:dyDescent="0.2">
      <c r="A2096" t="s">
        <v>3901</v>
      </c>
      <c r="B2096" t="s">
        <v>3902</v>
      </c>
      <c r="C2096" s="49">
        <v>0</v>
      </c>
      <c r="D2096">
        <v>0</v>
      </c>
      <c r="E2096">
        <v>93333</v>
      </c>
      <c r="F2096">
        <v>-93333</v>
      </c>
      <c r="G2096">
        <v>0</v>
      </c>
    </row>
    <row r="2097" spans="1:7" x14ac:dyDescent="0.2">
      <c r="A2097" t="s">
        <v>3903</v>
      </c>
      <c r="B2097" t="s">
        <v>3904</v>
      </c>
      <c r="C2097" s="49">
        <v>0</v>
      </c>
      <c r="D2097">
        <v>0</v>
      </c>
      <c r="E2097">
        <v>45002</v>
      </c>
      <c r="F2097">
        <v>-45002</v>
      </c>
      <c r="G2097">
        <v>0</v>
      </c>
    </row>
    <row r="2098" spans="1:7" x14ac:dyDescent="0.2">
      <c r="A2098" t="s">
        <v>3905</v>
      </c>
      <c r="B2098" t="s">
        <v>3906</v>
      </c>
      <c r="C2098" s="49">
        <v>12000</v>
      </c>
      <c r="D2098">
        <v>12000</v>
      </c>
      <c r="E2098">
        <v>468</v>
      </c>
      <c r="F2098">
        <v>11532</v>
      </c>
      <c r="G2098">
        <v>96.1</v>
      </c>
    </row>
    <row r="2099" spans="1:7" x14ac:dyDescent="0.2">
      <c r="A2099" t="s">
        <v>3907</v>
      </c>
      <c r="B2099" t="s">
        <v>3908</v>
      </c>
      <c r="C2099" s="49">
        <v>3000</v>
      </c>
      <c r="D2099">
        <v>3000</v>
      </c>
      <c r="E2099">
        <v>0</v>
      </c>
      <c r="F2099">
        <v>3000</v>
      </c>
      <c r="G2099">
        <v>100</v>
      </c>
    </row>
    <row r="2100" spans="1:7" x14ac:dyDescent="0.2">
      <c r="A2100" t="s">
        <v>3909</v>
      </c>
      <c r="B2100" t="s">
        <v>3910</v>
      </c>
      <c r="C2100" s="49">
        <v>15000</v>
      </c>
      <c r="D2100">
        <v>15000</v>
      </c>
      <c r="E2100">
        <v>0</v>
      </c>
      <c r="F2100">
        <v>15000</v>
      </c>
      <c r="G2100">
        <v>100</v>
      </c>
    </row>
    <row r="2101" spans="1:7" x14ac:dyDescent="0.2">
      <c r="A2101" t="s">
        <v>3911</v>
      </c>
      <c r="B2101" t="s">
        <v>3912</v>
      </c>
      <c r="C2101" s="49">
        <v>30000</v>
      </c>
      <c r="D2101">
        <v>30000</v>
      </c>
      <c r="E2101">
        <v>0</v>
      </c>
      <c r="F2101">
        <v>30000</v>
      </c>
      <c r="G2101">
        <v>100</v>
      </c>
    </row>
    <row r="2102" spans="1:7" x14ac:dyDescent="0.2">
      <c r="A2102" t="s">
        <v>3913</v>
      </c>
      <c r="B2102" t="s">
        <v>3914</v>
      </c>
      <c r="C2102" s="49">
        <v>10000</v>
      </c>
      <c r="D2102">
        <v>10000</v>
      </c>
      <c r="E2102">
        <v>0</v>
      </c>
      <c r="F2102">
        <v>10000</v>
      </c>
      <c r="G2102">
        <v>100</v>
      </c>
    </row>
    <row r="2103" spans="1:7" x14ac:dyDescent="0.2">
      <c r="A2103" t="s">
        <v>3915</v>
      </c>
      <c r="B2103" t="s">
        <v>3916</v>
      </c>
      <c r="C2103" s="49">
        <v>2000</v>
      </c>
      <c r="D2103">
        <v>2000</v>
      </c>
      <c r="E2103">
        <v>1161</v>
      </c>
      <c r="F2103">
        <v>839</v>
      </c>
      <c r="G2103">
        <v>41.92</v>
      </c>
    </row>
    <row r="2104" spans="1:7" x14ac:dyDescent="0.2">
      <c r="A2104" t="s">
        <v>3917</v>
      </c>
      <c r="B2104" t="s">
        <v>3918</v>
      </c>
      <c r="C2104" s="49">
        <v>106000</v>
      </c>
      <c r="D2104">
        <v>106000</v>
      </c>
      <c r="E2104">
        <v>0</v>
      </c>
      <c r="F2104">
        <v>106000</v>
      </c>
      <c r="G2104">
        <v>100</v>
      </c>
    </row>
    <row r="2105" spans="1:7" x14ac:dyDescent="0.2">
      <c r="A2105" t="s">
        <v>3919</v>
      </c>
      <c r="B2105" t="s">
        <v>3920</v>
      </c>
      <c r="C2105" s="49">
        <v>2208000</v>
      </c>
      <c r="D2105">
        <v>2208000</v>
      </c>
      <c r="E2105">
        <v>159870</v>
      </c>
      <c r="F2105">
        <v>2048130</v>
      </c>
      <c r="G2105">
        <v>92.75</v>
      </c>
    </row>
    <row r="2106" spans="1:7" x14ac:dyDescent="0.2">
      <c r="A2106" t="s">
        <v>3921</v>
      </c>
      <c r="B2106" t="s">
        <v>3922</v>
      </c>
      <c r="C2106" s="49">
        <v>20000</v>
      </c>
      <c r="D2106">
        <v>20000</v>
      </c>
      <c r="E2106">
        <v>0</v>
      </c>
      <c r="F2106">
        <v>20000</v>
      </c>
      <c r="G2106">
        <v>100</v>
      </c>
    </row>
    <row r="2107" spans="1:7" x14ac:dyDescent="0.2">
      <c r="A2107" t="s">
        <v>3923</v>
      </c>
      <c r="B2107" t="s">
        <v>3924</v>
      </c>
      <c r="C2107" s="49">
        <v>5830000</v>
      </c>
      <c r="D2107">
        <v>5830000</v>
      </c>
      <c r="E2107">
        <v>595844</v>
      </c>
      <c r="F2107">
        <v>5234156</v>
      </c>
      <c r="G2107">
        <v>89.77</v>
      </c>
    </row>
    <row r="2108" spans="1:7" x14ac:dyDescent="0.2">
      <c r="A2108" t="s">
        <v>3925</v>
      </c>
      <c r="B2108" t="s">
        <v>3926</v>
      </c>
      <c r="C2108" s="49">
        <v>25000</v>
      </c>
      <c r="D2108">
        <v>25000</v>
      </c>
      <c r="E2108">
        <v>1884</v>
      </c>
      <c r="F2108">
        <v>23117</v>
      </c>
      <c r="G2108">
        <v>92.46</v>
      </c>
    </row>
    <row r="2109" spans="1:7" x14ac:dyDescent="0.2">
      <c r="A2109" t="s">
        <v>3927</v>
      </c>
      <c r="B2109" t="s">
        <v>3928</v>
      </c>
      <c r="C2109" s="49">
        <v>11000</v>
      </c>
      <c r="D2109">
        <v>11000</v>
      </c>
      <c r="E2109">
        <v>171</v>
      </c>
      <c r="F2109">
        <v>10829</v>
      </c>
      <c r="G2109">
        <v>98.44</v>
      </c>
    </row>
    <row r="2110" spans="1:7" x14ac:dyDescent="0.2">
      <c r="A2110" t="s">
        <v>3929</v>
      </c>
      <c r="B2110" t="s">
        <v>3930</v>
      </c>
      <c r="C2110" s="49">
        <v>100000</v>
      </c>
      <c r="D2110">
        <v>100000</v>
      </c>
      <c r="E2110">
        <v>0</v>
      </c>
      <c r="F2110">
        <v>100000</v>
      </c>
      <c r="G2110">
        <v>100</v>
      </c>
    </row>
    <row r="2111" spans="1:7" x14ac:dyDescent="0.2">
      <c r="A2111" t="s">
        <v>3931</v>
      </c>
      <c r="B2111" t="s">
        <v>3932</v>
      </c>
      <c r="C2111" s="49">
        <v>15000</v>
      </c>
      <c r="D2111">
        <v>15000</v>
      </c>
      <c r="E2111">
        <v>0</v>
      </c>
      <c r="F2111">
        <v>15000</v>
      </c>
      <c r="G2111">
        <v>100</v>
      </c>
    </row>
    <row r="2112" spans="1:7" x14ac:dyDescent="0.2">
      <c r="A2112" t="s">
        <v>3933</v>
      </c>
      <c r="B2112" t="s">
        <v>3934</v>
      </c>
      <c r="C2112" s="49">
        <v>39000</v>
      </c>
      <c r="D2112">
        <v>39000</v>
      </c>
      <c r="E2112">
        <v>13371</v>
      </c>
      <c r="F2112">
        <v>25629</v>
      </c>
      <c r="G2112">
        <v>65.709999999999994</v>
      </c>
    </row>
    <row r="2113" spans="1:7" x14ac:dyDescent="0.2">
      <c r="A2113" t="s">
        <v>3935</v>
      </c>
      <c r="B2113" t="s">
        <v>3936</v>
      </c>
      <c r="C2113" s="49">
        <v>2000</v>
      </c>
      <c r="D2113">
        <v>2000</v>
      </c>
      <c r="E2113">
        <v>0</v>
      </c>
      <c r="F2113">
        <v>2000</v>
      </c>
      <c r="G2113">
        <v>100</v>
      </c>
    </row>
    <row r="2114" spans="1:7" x14ac:dyDescent="0.2">
      <c r="A2114" t="s">
        <v>3937</v>
      </c>
      <c r="B2114" t="s">
        <v>3938</v>
      </c>
      <c r="C2114" s="49">
        <v>20000</v>
      </c>
      <c r="D2114">
        <v>20000</v>
      </c>
      <c r="E2114">
        <v>0</v>
      </c>
      <c r="F2114">
        <v>20000</v>
      </c>
      <c r="G2114">
        <v>100</v>
      </c>
    </row>
    <row r="2115" spans="1:7" x14ac:dyDescent="0.2">
      <c r="A2115" t="s">
        <v>3939</v>
      </c>
      <c r="B2115" t="s">
        <v>3940</v>
      </c>
      <c r="C2115" s="49">
        <v>13000</v>
      </c>
      <c r="D2115">
        <v>13000</v>
      </c>
      <c r="E2115">
        <v>0</v>
      </c>
      <c r="F2115">
        <v>13000</v>
      </c>
      <c r="G2115">
        <v>100</v>
      </c>
    </row>
    <row r="2116" spans="1:7" x14ac:dyDescent="0.2">
      <c r="A2116" t="s">
        <v>3941</v>
      </c>
      <c r="B2116" t="s">
        <v>3942</v>
      </c>
      <c r="C2116" s="49">
        <v>3000</v>
      </c>
      <c r="D2116">
        <v>3000</v>
      </c>
      <c r="E2116">
        <v>0</v>
      </c>
      <c r="F2116">
        <v>3000</v>
      </c>
      <c r="G2116">
        <v>100</v>
      </c>
    </row>
    <row r="2117" spans="1:7" x14ac:dyDescent="0.2">
      <c r="A2117" t="s">
        <v>3943</v>
      </c>
      <c r="B2117" t="s">
        <v>3944</v>
      </c>
      <c r="C2117" s="49">
        <v>10000</v>
      </c>
      <c r="D2117">
        <v>10000</v>
      </c>
      <c r="E2117">
        <v>1610</v>
      </c>
      <c r="F2117">
        <v>8390</v>
      </c>
      <c r="G2117">
        <v>83.9</v>
      </c>
    </row>
    <row r="2118" spans="1:7" x14ac:dyDescent="0.2">
      <c r="A2118" t="s">
        <v>3945</v>
      </c>
      <c r="B2118" t="s">
        <v>1538</v>
      </c>
      <c r="C2118" s="49">
        <v>1000</v>
      </c>
      <c r="D2118">
        <v>1000</v>
      </c>
      <c r="E2118">
        <v>0</v>
      </c>
      <c r="F2118">
        <v>1000</v>
      </c>
      <c r="G2118">
        <v>100</v>
      </c>
    </row>
    <row r="2119" spans="1:7" x14ac:dyDescent="0.2">
      <c r="A2119" t="s">
        <v>3946</v>
      </c>
      <c r="B2119" t="s">
        <v>3947</v>
      </c>
      <c r="C2119" s="49">
        <v>50000</v>
      </c>
      <c r="D2119">
        <v>50000</v>
      </c>
      <c r="E2119">
        <v>0</v>
      </c>
      <c r="F2119">
        <v>50000</v>
      </c>
      <c r="G2119">
        <v>100</v>
      </c>
    </row>
    <row r="2120" spans="1:7" x14ac:dyDescent="0.2">
      <c r="A2120" t="s">
        <v>3948</v>
      </c>
      <c r="B2120" t="s">
        <v>3949</v>
      </c>
      <c r="C2120" s="49">
        <v>40000</v>
      </c>
      <c r="D2120">
        <v>40000</v>
      </c>
      <c r="E2120">
        <v>556</v>
      </c>
      <c r="F2120">
        <v>39444</v>
      </c>
      <c r="G2120">
        <v>98.61</v>
      </c>
    </row>
    <row r="2121" spans="1:7" x14ac:dyDescent="0.2">
      <c r="A2121" t="s">
        <v>3950</v>
      </c>
      <c r="B2121" t="s">
        <v>3951</v>
      </c>
      <c r="C2121" s="49">
        <v>6000</v>
      </c>
      <c r="D2121">
        <v>6000</v>
      </c>
      <c r="E2121">
        <v>0</v>
      </c>
      <c r="F2121">
        <v>6000</v>
      </c>
      <c r="G2121">
        <v>100</v>
      </c>
    </row>
    <row r="2122" spans="1:7" x14ac:dyDescent="0.2">
      <c r="A2122" t="s">
        <v>3952</v>
      </c>
      <c r="B2122" t="s">
        <v>3953</v>
      </c>
      <c r="C2122" s="49">
        <v>1000</v>
      </c>
      <c r="D2122">
        <v>1000</v>
      </c>
      <c r="E2122">
        <v>0</v>
      </c>
      <c r="F2122">
        <v>1000</v>
      </c>
      <c r="G2122">
        <v>100</v>
      </c>
    </row>
    <row r="2123" spans="1:7" x14ac:dyDescent="0.2">
      <c r="A2123" t="s">
        <v>3954</v>
      </c>
      <c r="B2123" t="s">
        <v>1548</v>
      </c>
      <c r="C2123" s="49">
        <v>15000</v>
      </c>
      <c r="D2123">
        <v>15000</v>
      </c>
      <c r="E2123">
        <v>1344</v>
      </c>
      <c r="F2123">
        <v>13656</v>
      </c>
      <c r="G2123">
        <v>91.04</v>
      </c>
    </row>
    <row r="2124" spans="1:7" x14ac:dyDescent="0.2">
      <c r="A2124" t="s">
        <v>3955</v>
      </c>
      <c r="B2124" t="s">
        <v>3956</v>
      </c>
      <c r="C2124" s="49">
        <v>1000</v>
      </c>
      <c r="D2124">
        <v>1000</v>
      </c>
      <c r="E2124">
        <v>0</v>
      </c>
      <c r="F2124">
        <v>1000</v>
      </c>
      <c r="G2124">
        <v>100</v>
      </c>
    </row>
    <row r="2125" spans="1:7" x14ac:dyDescent="0.2">
      <c r="A2125" t="s">
        <v>3957</v>
      </c>
      <c r="B2125" t="s">
        <v>3958</v>
      </c>
      <c r="C2125" s="49">
        <v>120000</v>
      </c>
      <c r="D2125">
        <v>120000</v>
      </c>
      <c r="E2125">
        <v>14292</v>
      </c>
      <c r="F2125">
        <v>105708</v>
      </c>
      <c r="G2125">
        <v>88.09</v>
      </c>
    </row>
    <row r="2126" spans="1:7" x14ac:dyDescent="0.2">
      <c r="A2126" t="s">
        <v>3959</v>
      </c>
      <c r="B2126" t="s">
        <v>3960</v>
      </c>
      <c r="C2126" s="49">
        <v>4000</v>
      </c>
      <c r="D2126">
        <v>4000</v>
      </c>
      <c r="E2126">
        <v>0</v>
      </c>
      <c r="F2126">
        <v>4000</v>
      </c>
      <c r="G2126">
        <v>100</v>
      </c>
    </row>
    <row r="2127" spans="1:7" x14ac:dyDescent="0.2">
      <c r="A2127" t="s">
        <v>3961</v>
      </c>
      <c r="B2127" t="s">
        <v>3962</v>
      </c>
      <c r="C2127" s="49">
        <v>50000</v>
      </c>
      <c r="D2127">
        <v>50000</v>
      </c>
      <c r="E2127">
        <v>900</v>
      </c>
      <c r="F2127">
        <v>49100</v>
      </c>
      <c r="G2127">
        <v>98.2</v>
      </c>
    </row>
    <row r="2128" spans="1:7" x14ac:dyDescent="0.2">
      <c r="A2128" t="s">
        <v>3963</v>
      </c>
      <c r="B2128" t="s">
        <v>3964</v>
      </c>
      <c r="C2128" s="49">
        <v>1000</v>
      </c>
      <c r="D2128">
        <v>1000</v>
      </c>
      <c r="E2128">
        <v>0</v>
      </c>
      <c r="F2128">
        <v>1000</v>
      </c>
      <c r="G2128">
        <v>100</v>
      </c>
    </row>
    <row r="2129" spans="1:7" x14ac:dyDescent="0.2">
      <c r="A2129" t="s">
        <v>3965</v>
      </c>
      <c r="B2129" t="s">
        <v>3966</v>
      </c>
      <c r="C2129" s="49">
        <v>120000</v>
      </c>
      <c r="D2129">
        <v>120000</v>
      </c>
      <c r="E2129">
        <v>3750</v>
      </c>
      <c r="F2129">
        <v>116250</v>
      </c>
      <c r="G2129">
        <v>96.87</v>
      </c>
    </row>
    <row r="2130" spans="1:7" x14ac:dyDescent="0.2">
      <c r="A2130" t="s">
        <v>3967</v>
      </c>
      <c r="B2130" t="s">
        <v>1642</v>
      </c>
      <c r="C2130" s="49">
        <v>15000</v>
      </c>
      <c r="D2130">
        <v>15000</v>
      </c>
      <c r="E2130">
        <v>0</v>
      </c>
      <c r="F2130">
        <v>15000</v>
      </c>
      <c r="G2130">
        <v>100</v>
      </c>
    </row>
    <row r="2131" spans="1:7" x14ac:dyDescent="0.2">
      <c r="A2131" t="s">
        <v>3968</v>
      </c>
      <c r="B2131" t="s">
        <v>273</v>
      </c>
      <c r="C2131" s="49">
        <v>50000</v>
      </c>
      <c r="D2131">
        <v>50000</v>
      </c>
      <c r="E2131">
        <v>0</v>
      </c>
      <c r="F2131">
        <v>50000</v>
      </c>
      <c r="G2131">
        <v>100</v>
      </c>
    </row>
    <row r="2132" spans="1:7" x14ac:dyDescent="0.2">
      <c r="A2132" t="s">
        <v>3969</v>
      </c>
      <c r="B2132" t="s">
        <v>3970</v>
      </c>
      <c r="C2132" s="49">
        <v>6000</v>
      </c>
      <c r="D2132">
        <v>6000</v>
      </c>
      <c r="E2132">
        <v>0</v>
      </c>
      <c r="F2132">
        <v>6000</v>
      </c>
      <c r="G2132">
        <v>100</v>
      </c>
    </row>
    <row r="2133" spans="1:7" x14ac:dyDescent="0.2">
      <c r="A2133" t="s">
        <v>3971</v>
      </c>
      <c r="B2133" t="s">
        <v>3972</v>
      </c>
      <c r="C2133" s="49">
        <v>7000</v>
      </c>
      <c r="D2133">
        <v>7000</v>
      </c>
      <c r="E2133">
        <v>0</v>
      </c>
      <c r="F2133">
        <v>7000</v>
      </c>
      <c r="G2133">
        <v>100</v>
      </c>
    </row>
    <row r="2134" spans="1:7" x14ac:dyDescent="0.2">
      <c r="A2134" t="s">
        <v>3973</v>
      </c>
      <c r="B2134" t="s">
        <v>3974</v>
      </c>
      <c r="C2134" s="49">
        <v>1000</v>
      </c>
      <c r="D2134">
        <v>1000</v>
      </c>
      <c r="E2134">
        <v>154</v>
      </c>
      <c r="F2134">
        <v>846</v>
      </c>
      <c r="G2134">
        <v>84.64</v>
      </c>
    </row>
    <row r="2135" spans="1:7" x14ac:dyDescent="0.2">
      <c r="A2135" t="s">
        <v>3975</v>
      </c>
      <c r="B2135" t="s">
        <v>3976</v>
      </c>
      <c r="C2135" s="49">
        <v>13000</v>
      </c>
      <c r="D2135">
        <v>13000</v>
      </c>
      <c r="E2135">
        <v>0</v>
      </c>
      <c r="F2135">
        <v>13000</v>
      </c>
      <c r="G2135">
        <v>100</v>
      </c>
    </row>
    <row r="2136" spans="1:7" x14ac:dyDescent="0.2">
      <c r="A2136" t="s">
        <v>3977</v>
      </c>
      <c r="B2136" t="s">
        <v>3978</v>
      </c>
      <c r="C2136" s="49">
        <v>1000</v>
      </c>
      <c r="D2136">
        <v>1000</v>
      </c>
      <c r="E2136">
        <v>0</v>
      </c>
      <c r="F2136">
        <v>1000</v>
      </c>
      <c r="G2136">
        <v>100</v>
      </c>
    </row>
    <row r="2137" spans="1:7" x14ac:dyDescent="0.2">
      <c r="A2137" t="s">
        <v>3979</v>
      </c>
      <c r="B2137" t="s">
        <v>3980</v>
      </c>
      <c r="C2137" s="49">
        <v>4000</v>
      </c>
      <c r="D2137">
        <v>4000</v>
      </c>
      <c r="E2137">
        <v>273</v>
      </c>
      <c r="F2137">
        <v>3727</v>
      </c>
      <c r="G2137">
        <v>93.17</v>
      </c>
    </row>
    <row r="2138" spans="1:7" x14ac:dyDescent="0.2">
      <c r="A2138" t="s">
        <v>3981</v>
      </c>
      <c r="B2138" t="s">
        <v>3982</v>
      </c>
      <c r="C2138" s="49">
        <v>26000</v>
      </c>
      <c r="D2138">
        <v>26000</v>
      </c>
      <c r="E2138">
        <v>1415</v>
      </c>
      <c r="F2138">
        <v>24585</v>
      </c>
      <c r="G2138">
        <v>94.55</v>
      </c>
    </row>
    <row r="2139" spans="1:7" x14ac:dyDescent="0.2">
      <c r="A2139" t="s">
        <v>3983</v>
      </c>
      <c r="B2139" t="s">
        <v>3984</v>
      </c>
      <c r="C2139" s="49">
        <v>60000</v>
      </c>
      <c r="D2139">
        <v>60000</v>
      </c>
      <c r="E2139">
        <v>3515</v>
      </c>
      <c r="F2139">
        <v>56485</v>
      </c>
      <c r="G2139">
        <v>94.14</v>
      </c>
    </row>
    <row r="2140" spans="1:7" x14ac:dyDescent="0.2">
      <c r="A2140" t="s">
        <v>3985</v>
      </c>
      <c r="B2140" t="s">
        <v>3986</v>
      </c>
      <c r="C2140" s="49">
        <v>580000</v>
      </c>
      <c r="D2140">
        <v>580000</v>
      </c>
      <c r="E2140">
        <v>119795</v>
      </c>
      <c r="F2140">
        <v>460205</v>
      </c>
      <c r="G2140">
        <v>79.34</v>
      </c>
    </row>
    <row r="2141" spans="1:7" x14ac:dyDescent="0.2">
      <c r="A2141" t="s">
        <v>3987</v>
      </c>
      <c r="B2141" t="s">
        <v>3988</v>
      </c>
      <c r="C2141" s="49">
        <v>12000</v>
      </c>
      <c r="D2141">
        <v>12000</v>
      </c>
      <c r="E2141">
        <v>0</v>
      </c>
      <c r="F2141">
        <v>12000</v>
      </c>
      <c r="G2141">
        <v>100</v>
      </c>
    </row>
    <row r="2142" spans="1:7" x14ac:dyDescent="0.2">
      <c r="A2142" t="s">
        <v>3989</v>
      </c>
      <c r="B2142" t="s">
        <v>287</v>
      </c>
      <c r="C2142" s="49">
        <v>6000</v>
      </c>
      <c r="D2142">
        <v>6000</v>
      </c>
      <c r="E2142">
        <v>0</v>
      </c>
      <c r="F2142">
        <v>6000</v>
      </c>
      <c r="G2142">
        <v>100</v>
      </c>
    </row>
    <row r="2143" spans="1:7" x14ac:dyDescent="0.2">
      <c r="A2143" t="s">
        <v>3990</v>
      </c>
      <c r="B2143" t="s">
        <v>3991</v>
      </c>
      <c r="C2143" s="49">
        <v>9000</v>
      </c>
      <c r="D2143">
        <v>9000</v>
      </c>
      <c r="E2143">
        <v>0</v>
      </c>
      <c r="F2143">
        <v>9000</v>
      </c>
      <c r="G2143">
        <v>100</v>
      </c>
    </row>
    <row r="2144" spans="1:7" x14ac:dyDescent="0.2">
      <c r="A2144" t="s">
        <v>3992</v>
      </c>
      <c r="B2144" t="s">
        <v>3993</v>
      </c>
      <c r="C2144" s="49">
        <v>100000</v>
      </c>
      <c r="D2144">
        <v>100000</v>
      </c>
      <c r="E2144">
        <v>225</v>
      </c>
      <c r="F2144">
        <v>99775</v>
      </c>
      <c r="G2144">
        <v>99.77</v>
      </c>
    </row>
    <row r="2145" spans="1:7" x14ac:dyDescent="0.2">
      <c r="A2145" t="s">
        <v>3994</v>
      </c>
      <c r="B2145" t="s">
        <v>3995</v>
      </c>
      <c r="C2145" s="49">
        <v>50000</v>
      </c>
      <c r="D2145">
        <v>50000</v>
      </c>
      <c r="E2145">
        <v>0</v>
      </c>
      <c r="F2145">
        <v>50000</v>
      </c>
      <c r="G2145">
        <v>100</v>
      </c>
    </row>
    <row r="2146" spans="1:7" x14ac:dyDescent="0.2">
      <c r="A2146" t="s">
        <v>3996</v>
      </c>
      <c r="B2146" t="s">
        <v>3997</v>
      </c>
      <c r="C2146" s="49">
        <v>30000</v>
      </c>
      <c r="D2146">
        <v>30000</v>
      </c>
      <c r="E2146">
        <v>0</v>
      </c>
      <c r="F2146">
        <v>30000</v>
      </c>
      <c r="G2146">
        <v>100</v>
      </c>
    </row>
    <row r="2147" spans="1:7" x14ac:dyDescent="0.2">
      <c r="A2147" t="s">
        <v>3998</v>
      </c>
      <c r="B2147" t="s">
        <v>3999</v>
      </c>
      <c r="C2147" s="49">
        <v>140000</v>
      </c>
      <c r="D2147">
        <v>140000</v>
      </c>
      <c r="E2147">
        <v>4468</v>
      </c>
      <c r="F2147">
        <v>135532</v>
      </c>
      <c r="G2147">
        <v>96.8</v>
      </c>
    </row>
    <row r="2148" spans="1:7" x14ac:dyDescent="0.2">
      <c r="A2148" t="s">
        <v>4000</v>
      </c>
      <c r="B2148" t="s">
        <v>4001</v>
      </c>
      <c r="C2148" s="49">
        <v>300000</v>
      </c>
      <c r="D2148">
        <v>300000</v>
      </c>
      <c r="E2148">
        <v>4713</v>
      </c>
      <c r="F2148">
        <v>295287</v>
      </c>
      <c r="G2148">
        <v>98.42</v>
      </c>
    </row>
    <row r="2149" spans="1:7" x14ac:dyDescent="0.2">
      <c r="A2149" t="s">
        <v>4002</v>
      </c>
      <c r="B2149" t="s">
        <v>4003</v>
      </c>
      <c r="C2149" s="49">
        <v>90000</v>
      </c>
      <c r="D2149">
        <v>90000</v>
      </c>
      <c r="E2149">
        <v>8937</v>
      </c>
      <c r="F2149">
        <v>81063</v>
      </c>
      <c r="G2149">
        <v>90.07</v>
      </c>
    </row>
    <row r="2150" spans="1:7" x14ac:dyDescent="0.2">
      <c r="A2150" t="s">
        <v>4004</v>
      </c>
      <c r="B2150" t="s">
        <v>4005</v>
      </c>
      <c r="C2150" s="49">
        <v>115000</v>
      </c>
      <c r="D2150">
        <v>115000</v>
      </c>
      <c r="E2150">
        <v>11919</v>
      </c>
      <c r="F2150">
        <v>103081</v>
      </c>
      <c r="G2150">
        <v>89.63</v>
      </c>
    </row>
    <row r="2151" spans="1:7" x14ac:dyDescent="0.2">
      <c r="A2151" t="s">
        <v>4006</v>
      </c>
      <c r="B2151" t="s">
        <v>2244</v>
      </c>
      <c r="C2151" s="49">
        <v>1000</v>
      </c>
      <c r="D2151">
        <v>1000</v>
      </c>
      <c r="E2151">
        <v>0</v>
      </c>
      <c r="F2151">
        <v>1000</v>
      </c>
      <c r="G2151">
        <v>100</v>
      </c>
    </row>
    <row r="2152" spans="1:7" x14ac:dyDescent="0.2">
      <c r="A2152" t="s">
        <v>4007</v>
      </c>
      <c r="B2152" t="s">
        <v>1849</v>
      </c>
      <c r="C2152" s="49">
        <v>6000</v>
      </c>
      <c r="D2152">
        <v>6000</v>
      </c>
      <c r="E2152">
        <v>0</v>
      </c>
      <c r="F2152">
        <v>6000</v>
      </c>
      <c r="G2152">
        <v>100</v>
      </c>
    </row>
    <row r="2153" spans="1:7" x14ac:dyDescent="0.2">
      <c r="A2153" t="s">
        <v>4008</v>
      </c>
      <c r="B2153" t="s">
        <v>1851</v>
      </c>
      <c r="C2153" s="49">
        <v>1000</v>
      </c>
      <c r="D2153">
        <v>1000</v>
      </c>
      <c r="E2153">
        <v>0</v>
      </c>
      <c r="F2153">
        <v>1000</v>
      </c>
      <c r="G2153">
        <v>100</v>
      </c>
    </row>
    <row r="2154" spans="1:7" x14ac:dyDescent="0.2">
      <c r="A2154" t="s">
        <v>4009</v>
      </c>
      <c r="B2154" t="s">
        <v>4010</v>
      </c>
      <c r="C2154" s="49">
        <v>7000</v>
      </c>
      <c r="D2154">
        <v>7000</v>
      </c>
      <c r="E2154">
        <v>802</v>
      </c>
      <c r="F2154">
        <v>6198</v>
      </c>
      <c r="G2154">
        <v>88.54</v>
      </c>
    </row>
    <row r="2155" spans="1:7" x14ac:dyDescent="0.2">
      <c r="A2155" t="s">
        <v>4011</v>
      </c>
      <c r="B2155" t="s">
        <v>4012</v>
      </c>
      <c r="C2155" s="49">
        <v>50000</v>
      </c>
      <c r="D2155">
        <v>50000</v>
      </c>
      <c r="E2155">
        <v>0</v>
      </c>
      <c r="F2155">
        <v>50000</v>
      </c>
      <c r="G2155">
        <v>100</v>
      </c>
    </row>
    <row r="2156" spans="1:7" x14ac:dyDescent="0.2">
      <c r="A2156" t="s">
        <v>4013</v>
      </c>
      <c r="B2156" t="s">
        <v>1859</v>
      </c>
      <c r="C2156" s="49">
        <v>22000</v>
      </c>
      <c r="D2156">
        <v>22000</v>
      </c>
      <c r="E2156">
        <v>628</v>
      </c>
      <c r="F2156">
        <v>21372</v>
      </c>
      <c r="G2156">
        <v>97.14</v>
      </c>
    </row>
    <row r="2157" spans="1:7" x14ac:dyDescent="0.2">
      <c r="A2157" t="s">
        <v>4014</v>
      </c>
      <c r="B2157" t="s">
        <v>1548</v>
      </c>
      <c r="C2157" s="49">
        <v>8000</v>
      </c>
      <c r="D2157">
        <v>8000</v>
      </c>
      <c r="E2157">
        <v>949</v>
      </c>
      <c r="F2157">
        <v>7051</v>
      </c>
      <c r="G2157">
        <v>88.13</v>
      </c>
    </row>
    <row r="2158" spans="1:7" x14ac:dyDescent="0.2">
      <c r="A2158" t="s">
        <v>4015</v>
      </c>
      <c r="B2158" t="s">
        <v>2318</v>
      </c>
      <c r="C2158" s="49">
        <v>96000</v>
      </c>
      <c r="D2158">
        <v>96000</v>
      </c>
      <c r="E2158">
        <v>0</v>
      </c>
      <c r="F2158">
        <v>96000</v>
      </c>
      <c r="G2158">
        <v>100</v>
      </c>
    </row>
    <row r="2159" spans="1:7" x14ac:dyDescent="0.2">
      <c r="A2159" t="s">
        <v>4016</v>
      </c>
      <c r="B2159" t="s">
        <v>1642</v>
      </c>
      <c r="C2159" s="49">
        <v>8000</v>
      </c>
      <c r="D2159">
        <v>8000</v>
      </c>
      <c r="E2159">
        <v>364</v>
      </c>
      <c r="F2159">
        <v>7636</v>
      </c>
      <c r="G2159">
        <v>95.44</v>
      </c>
    </row>
    <row r="2160" spans="1:7" x14ac:dyDescent="0.2">
      <c r="A2160" t="s">
        <v>4017</v>
      </c>
      <c r="B2160" t="s">
        <v>4018</v>
      </c>
      <c r="C2160" s="49">
        <v>82000</v>
      </c>
      <c r="D2160">
        <v>82000</v>
      </c>
      <c r="E2160">
        <v>8022</v>
      </c>
      <c r="F2160">
        <v>73978</v>
      </c>
      <c r="G2160">
        <v>90.21</v>
      </c>
    </row>
    <row r="2161" spans="1:7" x14ac:dyDescent="0.2">
      <c r="A2161" t="s">
        <v>4019</v>
      </c>
      <c r="B2161" t="s">
        <v>4020</v>
      </c>
      <c r="C2161" s="49">
        <v>7000</v>
      </c>
      <c r="D2161">
        <v>7000</v>
      </c>
      <c r="E2161">
        <v>7368</v>
      </c>
      <c r="F2161">
        <v>-368</v>
      </c>
      <c r="G2161">
        <v>5.26</v>
      </c>
    </row>
    <row r="2162" spans="1:7" x14ac:dyDescent="0.2">
      <c r="A2162" t="s">
        <v>4021</v>
      </c>
      <c r="B2162" t="s">
        <v>4022</v>
      </c>
      <c r="C2162" s="49">
        <v>6500000</v>
      </c>
      <c r="D2162">
        <v>6500000</v>
      </c>
      <c r="E2162">
        <v>2166802</v>
      </c>
      <c r="F2162">
        <v>4333198</v>
      </c>
      <c r="G2162">
        <v>66.66</v>
      </c>
    </row>
    <row r="2163" spans="1:7" x14ac:dyDescent="0.2">
      <c r="A2163" t="s">
        <v>4023</v>
      </c>
      <c r="B2163" t="s">
        <v>4024</v>
      </c>
      <c r="C2163" s="49">
        <v>260000</v>
      </c>
      <c r="D2163">
        <v>260000</v>
      </c>
      <c r="E2163">
        <v>1043</v>
      </c>
      <c r="F2163">
        <v>258957</v>
      </c>
      <c r="G2163">
        <v>99.59</v>
      </c>
    </row>
    <row r="2164" spans="1:7" x14ac:dyDescent="0.2">
      <c r="A2164" t="s">
        <v>4025</v>
      </c>
      <c r="B2164" t="s">
        <v>4026</v>
      </c>
      <c r="C2164" s="49">
        <v>700000</v>
      </c>
      <c r="D2164">
        <v>700000</v>
      </c>
      <c r="E2164">
        <v>281821</v>
      </c>
      <c r="F2164">
        <v>418179</v>
      </c>
      <c r="G2164">
        <v>59.73</v>
      </c>
    </row>
    <row r="2165" spans="1:7" x14ac:dyDescent="0.2">
      <c r="A2165" t="s">
        <v>4027</v>
      </c>
      <c r="B2165" t="s">
        <v>1753</v>
      </c>
      <c r="C2165" s="49">
        <v>2000</v>
      </c>
      <c r="D2165">
        <v>2000</v>
      </c>
      <c r="E2165">
        <v>0</v>
      </c>
      <c r="F2165">
        <v>2000</v>
      </c>
      <c r="G2165">
        <v>100</v>
      </c>
    </row>
    <row r="2166" spans="1:7" x14ac:dyDescent="0.2">
      <c r="A2166" t="s">
        <v>4028</v>
      </c>
      <c r="B2166" t="s">
        <v>4029</v>
      </c>
      <c r="C2166" s="49">
        <v>137000</v>
      </c>
      <c r="D2166">
        <v>137000</v>
      </c>
      <c r="E2166">
        <v>17858</v>
      </c>
      <c r="F2166">
        <v>119143</v>
      </c>
      <c r="G2166">
        <v>86.96</v>
      </c>
    </row>
    <row r="2167" spans="1:7" x14ac:dyDescent="0.2">
      <c r="A2167" t="s">
        <v>4030</v>
      </c>
      <c r="B2167" t="s">
        <v>4031</v>
      </c>
      <c r="C2167" s="49">
        <v>172000</v>
      </c>
      <c r="D2167">
        <v>172000</v>
      </c>
      <c r="E2167">
        <v>18174</v>
      </c>
      <c r="F2167">
        <v>153826</v>
      </c>
      <c r="G2167">
        <v>89.43</v>
      </c>
    </row>
    <row r="2168" spans="1:7" x14ac:dyDescent="0.2">
      <c r="A2168" t="s">
        <v>4032</v>
      </c>
      <c r="B2168" t="s">
        <v>4033</v>
      </c>
      <c r="C2168" s="49">
        <v>101000</v>
      </c>
      <c r="D2168">
        <v>101000</v>
      </c>
      <c r="E2168">
        <v>8916</v>
      </c>
      <c r="F2168">
        <v>92084</v>
      </c>
      <c r="G2168">
        <v>91.17</v>
      </c>
    </row>
    <row r="2169" spans="1:7" x14ac:dyDescent="0.2">
      <c r="A2169" t="s">
        <v>4034</v>
      </c>
      <c r="B2169" t="s">
        <v>4035</v>
      </c>
      <c r="C2169" s="49">
        <v>133000</v>
      </c>
      <c r="D2169">
        <v>133000</v>
      </c>
      <c r="E2169">
        <v>12799</v>
      </c>
      <c r="F2169">
        <v>120201</v>
      </c>
      <c r="G2169">
        <v>90.37</v>
      </c>
    </row>
    <row r="2170" spans="1:7" x14ac:dyDescent="0.2">
      <c r="A2170" t="s">
        <v>4036</v>
      </c>
      <c r="B2170" t="s">
        <v>4037</v>
      </c>
      <c r="C2170" s="49">
        <v>31000</v>
      </c>
      <c r="D2170">
        <v>31000</v>
      </c>
      <c r="E2170">
        <v>0</v>
      </c>
      <c r="F2170">
        <v>31000</v>
      </c>
      <c r="G2170">
        <v>100</v>
      </c>
    </row>
    <row r="2171" spans="1:7" x14ac:dyDescent="0.2">
      <c r="A2171" t="s">
        <v>4038</v>
      </c>
      <c r="B2171" t="s">
        <v>4039</v>
      </c>
      <c r="C2171" s="49">
        <v>22000</v>
      </c>
      <c r="D2171">
        <v>22000</v>
      </c>
      <c r="E2171">
        <v>67</v>
      </c>
      <c r="F2171">
        <v>21933</v>
      </c>
      <c r="G2171">
        <v>99.69</v>
      </c>
    </row>
    <row r="2172" spans="1:7" x14ac:dyDescent="0.2">
      <c r="A2172" t="s">
        <v>4040</v>
      </c>
      <c r="B2172" t="s">
        <v>1638</v>
      </c>
      <c r="C2172" s="49">
        <v>270000</v>
      </c>
      <c r="D2172">
        <v>270000</v>
      </c>
      <c r="E2172">
        <v>0</v>
      </c>
      <c r="F2172">
        <v>270000</v>
      </c>
      <c r="G2172">
        <v>100</v>
      </c>
    </row>
    <row r="2173" spans="1:7" x14ac:dyDescent="0.2">
      <c r="A2173" t="s">
        <v>4041</v>
      </c>
      <c r="B2173" t="s">
        <v>4042</v>
      </c>
      <c r="C2173" s="49">
        <v>55000</v>
      </c>
      <c r="D2173">
        <v>55000</v>
      </c>
      <c r="E2173">
        <v>3801</v>
      </c>
      <c r="F2173">
        <v>51199</v>
      </c>
      <c r="G2173">
        <v>93.08</v>
      </c>
    </row>
    <row r="2174" spans="1:7" x14ac:dyDescent="0.2">
      <c r="A2174" t="s">
        <v>4043</v>
      </c>
      <c r="B2174" t="s">
        <v>1548</v>
      </c>
      <c r="C2174" s="49">
        <v>30000</v>
      </c>
      <c r="D2174">
        <v>30000</v>
      </c>
      <c r="E2174">
        <v>3978</v>
      </c>
      <c r="F2174">
        <v>26022</v>
      </c>
      <c r="G2174">
        <v>86.73</v>
      </c>
    </row>
    <row r="2175" spans="1:7" x14ac:dyDescent="0.2">
      <c r="A2175" t="s">
        <v>4044</v>
      </c>
      <c r="B2175" t="s">
        <v>4045</v>
      </c>
      <c r="C2175" s="49">
        <v>11000</v>
      </c>
      <c r="D2175">
        <v>11000</v>
      </c>
      <c r="E2175">
        <v>0</v>
      </c>
      <c r="F2175">
        <v>11000</v>
      </c>
      <c r="G2175">
        <v>100</v>
      </c>
    </row>
    <row r="2176" spans="1:7" x14ac:dyDescent="0.2">
      <c r="A2176" t="s">
        <v>4046</v>
      </c>
      <c r="B2176" t="s">
        <v>4047</v>
      </c>
      <c r="C2176" s="49">
        <v>12000</v>
      </c>
      <c r="D2176">
        <v>12000</v>
      </c>
      <c r="E2176">
        <v>842</v>
      </c>
      <c r="F2176">
        <v>11158</v>
      </c>
      <c r="G2176">
        <v>92.98</v>
      </c>
    </row>
    <row r="2177" spans="1:7" x14ac:dyDescent="0.2">
      <c r="A2177" t="s">
        <v>4048</v>
      </c>
      <c r="B2177" t="s">
        <v>4049</v>
      </c>
      <c r="C2177" s="49">
        <v>682000</v>
      </c>
      <c r="D2177">
        <v>682000</v>
      </c>
      <c r="E2177">
        <v>1024</v>
      </c>
      <c r="F2177">
        <v>680976</v>
      </c>
      <c r="G2177">
        <v>99.84</v>
      </c>
    </row>
    <row r="2178" spans="1:7" x14ac:dyDescent="0.2">
      <c r="A2178" t="s">
        <v>4050</v>
      </c>
      <c r="B2178" t="s">
        <v>4051</v>
      </c>
      <c r="C2178" s="49">
        <v>53000</v>
      </c>
      <c r="D2178">
        <v>53000</v>
      </c>
      <c r="E2178">
        <v>4405</v>
      </c>
      <c r="F2178">
        <v>48595</v>
      </c>
      <c r="G2178">
        <v>91.68</v>
      </c>
    </row>
    <row r="2179" spans="1:7" x14ac:dyDescent="0.2">
      <c r="A2179" t="s">
        <v>4052</v>
      </c>
      <c r="B2179" t="s">
        <v>4053</v>
      </c>
      <c r="C2179" s="49">
        <v>140000</v>
      </c>
      <c r="D2179">
        <v>140000</v>
      </c>
      <c r="E2179">
        <v>0</v>
      </c>
      <c r="F2179">
        <v>140000</v>
      </c>
      <c r="G2179">
        <v>100</v>
      </c>
    </row>
    <row r="2180" spans="1:7" x14ac:dyDescent="0.2">
      <c r="A2180" t="s">
        <v>4054</v>
      </c>
      <c r="B2180" t="s">
        <v>4055</v>
      </c>
      <c r="C2180" s="49">
        <v>105000</v>
      </c>
      <c r="D2180">
        <v>105000</v>
      </c>
      <c r="E2180">
        <v>0</v>
      </c>
      <c r="F2180">
        <v>105000</v>
      </c>
      <c r="G2180">
        <v>100</v>
      </c>
    </row>
    <row r="2181" spans="1:7" x14ac:dyDescent="0.2">
      <c r="A2181" t="s">
        <v>4056</v>
      </c>
      <c r="B2181" t="s">
        <v>4057</v>
      </c>
      <c r="C2181" s="49">
        <v>10000</v>
      </c>
      <c r="D2181">
        <v>10000</v>
      </c>
      <c r="E2181">
        <v>445</v>
      </c>
      <c r="F2181">
        <v>9555</v>
      </c>
      <c r="G2181">
        <v>95.55</v>
      </c>
    </row>
    <row r="2182" spans="1:7" x14ac:dyDescent="0.2">
      <c r="A2182" t="s">
        <v>4058</v>
      </c>
      <c r="B2182" t="s">
        <v>4059</v>
      </c>
      <c r="C2182" s="49">
        <v>5000</v>
      </c>
      <c r="D2182">
        <v>5000</v>
      </c>
      <c r="E2182">
        <v>554</v>
      </c>
      <c r="F2182">
        <v>4446</v>
      </c>
      <c r="G2182">
        <v>88.91</v>
      </c>
    </row>
    <row r="2183" spans="1:7" x14ac:dyDescent="0.2">
      <c r="A2183" t="s">
        <v>4060</v>
      </c>
      <c r="B2183" t="s">
        <v>1638</v>
      </c>
      <c r="C2183" s="49">
        <v>54000</v>
      </c>
      <c r="D2183">
        <v>54000</v>
      </c>
      <c r="E2183">
        <v>0</v>
      </c>
      <c r="F2183">
        <v>54000</v>
      </c>
      <c r="G2183">
        <v>100</v>
      </c>
    </row>
    <row r="2184" spans="1:7" x14ac:dyDescent="0.2">
      <c r="A2184" t="s">
        <v>4061</v>
      </c>
      <c r="B2184" t="s">
        <v>4062</v>
      </c>
      <c r="C2184" s="49">
        <v>7000</v>
      </c>
      <c r="D2184">
        <v>7000</v>
      </c>
      <c r="E2184">
        <v>264</v>
      </c>
      <c r="F2184">
        <v>6736</v>
      </c>
      <c r="G2184">
        <v>96.22</v>
      </c>
    </row>
    <row r="2185" spans="1:7" x14ac:dyDescent="0.2">
      <c r="A2185" t="s">
        <v>4063</v>
      </c>
      <c r="B2185" t="s">
        <v>4064</v>
      </c>
      <c r="C2185" s="49">
        <v>5000</v>
      </c>
      <c r="D2185">
        <v>5000</v>
      </c>
      <c r="E2185">
        <v>0</v>
      </c>
      <c r="F2185">
        <v>5000</v>
      </c>
      <c r="G2185">
        <v>100</v>
      </c>
    </row>
    <row r="2186" spans="1:7" x14ac:dyDescent="0.2">
      <c r="A2186" t="s">
        <v>4065</v>
      </c>
      <c r="B2186" t="s">
        <v>4066</v>
      </c>
      <c r="C2186" s="49">
        <v>25000</v>
      </c>
      <c r="D2186">
        <v>25000</v>
      </c>
      <c r="E2186">
        <v>3208</v>
      </c>
      <c r="F2186">
        <v>21792</v>
      </c>
      <c r="G2186">
        <v>87.16</v>
      </c>
    </row>
    <row r="2187" spans="1:7" x14ac:dyDescent="0.2">
      <c r="A2187" t="s">
        <v>4067</v>
      </c>
      <c r="B2187" t="s">
        <v>1548</v>
      </c>
      <c r="C2187" s="49">
        <v>3000</v>
      </c>
      <c r="D2187">
        <v>3000</v>
      </c>
      <c r="E2187">
        <v>488</v>
      </c>
      <c r="F2187">
        <v>2512</v>
      </c>
      <c r="G2187">
        <v>83.73</v>
      </c>
    </row>
    <row r="2188" spans="1:7" x14ac:dyDescent="0.2">
      <c r="A2188" t="s">
        <v>4068</v>
      </c>
      <c r="B2188" t="s">
        <v>4069</v>
      </c>
      <c r="C2188" s="49">
        <v>90000</v>
      </c>
      <c r="D2188">
        <v>90000</v>
      </c>
      <c r="E2188">
        <v>2863</v>
      </c>
      <c r="F2188">
        <v>87137</v>
      </c>
      <c r="G2188">
        <v>96.81</v>
      </c>
    </row>
    <row r="2189" spans="1:7" x14ac:dyDescent="0.2">
      <c r="A2189" t="s">
        <v>4070</v>
      </c>
      <c r="B2189" t="s">
        <v>2244</v>
      </c>
      <c r="C2189" s="49">
        <v>8000</v>
      </c>
      <c r="D2189">
        <v>8000</v>
      </c>
      <c r="E2189">
        <v>237</v>
      </c>
      <c r="F2189">
        <v>7763</v>
      </c>
      <c r="G2189">
        <v>97.03</v>
      </c>
    </row>
    <row r="2190" spans="1:7" x14ac:dyDescent="0.2">
      <c r="A2190" t="s">
        <v>4071</v>
      </c>
      <c r="B2190" t="s">
        <v>4072</v>
      </c>
      <c r="C2190" s="49">
        <v>38000</v>
      </c>
      <c r="D2190">
        <v>38000</v>
      </c>
      <c r="E2190">
        <v>0</v>
      </c>
      <c r="F2190">
        <v>38000</v>
      </c>
      <c r="G2190">
        <v>100</v>
      </c>
    </row>
    <row r="2191" spans="1:7" x14ac:dyDescent="0.2">
      <c r="A2191" t="s">
        <v>4073</v>
      </c>
      <c r="B2191" t="s">
        <v>4074</v>
      </c>
      <c r="C2191" s="49">
        <v>4000</v>
      </c>
      <c r="D2191">
        <v>4000</v>
      </c>
      <c r="E2191">
        <v>0</v>
      </c>
      <c r="F2191">
        <v>4000</v>
      </c>
      <c r="G2191">
        <v>100</v>
      </c>
    </row>
    <row r="2192" spans="1:7" x14ac:dyDescent="0.2">
      <c r="A2192" t="s">
        <v>4075</v>
      </c>
      <c r="B2192" t="s">
        <v>4076</v>
      </c>
      <c r="C2192" s="49">
        <v>4000</v>
      </c>
      <c r="D2192">
        <v>4000</v>
      </c>
      <c r="E2192">
        <v>0</v>
      </c>
      <c r="F2192">
        <v>4000</v>
      </c>
      <c r="G2192">
        <v>100</v>
      </c>
    </row>
    <row r="2193" spans="1:7" x14ac:dyDescent="0.2">
      <c r="A2193" t="s">
        <v>4077</v>
      </c>
      <c r="B2193" t="s">
        <v>1638</v>
      </c>
      <c r="C2193" s="49">
        <v>47000</v>
      </c>
      <c r="D2193">
        <v>47000</v>
      </c>
      <c r="E2193">
        <v>0</v>
      </c>
      <c r="F2193">
        <v>47000</v>
      </c>
      <c r="G2193">
        <v>100</v>
      </c>
    </row>
    <row r="2194" spans="1:7" x14ac:dyDescent="0.2">
      <c r="A2194" t="s">
        <v>4078</v>
      </c>
      <c r="B2194" t="s">
        <v>1859</v>
      </c>
      <c r="C2194" s="49">
        <v>12000</v>
      </c>
      <c r="D2194">
        <v>12000</v>
      </c>
      <c r="E2194">
        <v>522</v>
      </c>
      <c r="F2194">
        <v>11478</v>
      </c>
      <c r="G2194">
        <v>95.65</v>
      </c>
    </row>
    <row r="2195" spans="1:7" x14ac:dyDescent="0.2">
      <c r="A2195" t="s">
        <v>4079</v>
      </c>
      <c r="B2195" t="s">
        <v>1861</v>
      </c>
      <c r="C2195" s="49">
        <v>4000</v>
      </c>
      <c r="D2195">
        <v>4000</v>
      </c>
      <c r="E2195">
        <v>0</v>
      </c>
      <c r="F2195">
        <v>4000</v>
      </c>
      <c r="G2195">
        <v>100</v>
      </c>
    </row>
    <row r="2196" spans="1:7" x14ac:dyDescent="0.2">
      <c r="A2196" t="s">
        <v>4080</v>
      </c>
      <c r="B2196" t="s">
        <v>1922</v>
      </c>
      <c r="C2196" s="49">
        <v>30000</v>
      </c>
      <c r="D2196">
        <v>30000</v>
      </c>
      <c r="E2196">
        <v>3511</v>
      </c>
      <c r="F2196">
        <v>26489</v>
      </c>
      <c r="G2196">
        <v>88.29</v>
      </c>
    </row>
    <row r="2197" spans="1:7" x14ac:dyDescent="0.2">
      <c r="A2197" t="s">
        <v>4081</v>
      </c>
      <c r="B2197" t="s">
        <v>4082</v>
      </c>
      <c r="C2197" s="49">
        <v>3000</v>
      </c>
      <c r="D2197">
        <v>3000</v>
      </c>
      <c r="E2197">
        <v>0</v>
      </c>
      <c r="F2197">
        <v>3000</v>
      </c>
      <c r="G2197">
        <v>100</v>
      </c>
    </row>
    <row r="2198" spans="1:7" x14ac:dyDescent="0.2">
      <c r="A2198" t="s">
        <v>4083</v>
      </c>
      <c r="B2198" t="s">
        <v>4084</v>
      </c>
      <c r="C2198" s="49">
        <v>3000</v>
      </c>
      <c r="D2198">
        <v>3000</v>
      </c>
      <c r="E2198">
        <v>0</v>
      </c>
      <c r="F2198">
        <v>3000</v>
      </c>
      <c r="G2198">
        <v>100</v>
      </c>
    </row>
    <row r="2199" spans="1:7" x14ac:dyDescent="0.2">
      <c r="A2199" t="s">
        <v>4085</v>
      </c>
      <c r="B2199" t="s">
        <v>2318</v>
      </c>
      <c r="C2199" s="49">
        <v>121000</v>
      </c>
      <c r="D2199">
        <v>121000</v>
      </c>
      <c r="E2199">
        <v>14677</v>
      </c>
      <c r="F2199">
        <v>106323</v>
      </c>
      <c r="G2199">
        <v>87.87</v>
      </c>
    </row>
    <row r="2200" spans="1:7" x14ac:dyDescent="0.2">
      <c r="A2200" t="s">
        <v>4086</v>
      </c>
      <c r="B2200" t="s">
        <v>4087</v>
      </c>
      <c r="C2200" s="49">
        <v>150000</v>
      </c>
      <c r="D2200">
        <v>150000</v>
      </c>
      <c r="E2200">
        <v>8826</v>
      </c>
      <c r="F2200">
        <v>141174</v>
      </c>
      <c r="G2200">
        <v>94.11</v>
      </c>
    </row>
    <row r="2201" spans="1:7" x14ac:dyDescent="0.2">
      <c r="A2201" t="s">
        <v>4088</v>
      </c>
      <c r="B2201" t="s">
        <v>4089</v>
      </c>
      <c r="C2201" s="49">
        <v>485000</v>
      </c>
      <c r="D2201">
        <v>485000</v>
      </c>
      <c r="E2201">
        <v>205</v>
      </c>
      <c r="F2201">
        <v>484795</v>
      </c>
      <c r="G2201">
        <v>99.95</v>
      </c>
    </row>
    <row r="2202" spans="1:7" x14ac:dyDescent="0.2">
      <c r="A2202" t="s">
        <v>4090</v>
      </c>
      <c r="B2202" t="s">
        <v>4091</v>
      </c>
      <c r="C2202" s="49">
        <v>0</v>
      </c>
      <c r="D2202">
        <v>0</v>
      </c>
      <c r="E2202">
        <v>8104</v>
      </c>
      <c r="F2202">
        <v>-8104</v>
      </c>
      <c r="G2202">
        <v>0</v>
      </c>
    </row>
    <row r="2203" spans="1:7" x14ac:dyDescent="0.2">
      <c r="A2203" t="s">
        <v>4092</v>
      </c>
      <c r="B2203" t="s">
        <v>4093</v>
      </c>
      <c r="C2203" s="49">
        <v>0</v>
      </c>
      <c r="D2203">
        <v>0</v>
      </c>
      <c r="E2203">
        <v>3139</v>
      </c>
      <c r="F2203">
        <v>-3139</v>
      </c>
      <c r="G2203">
        <v>0</v>
      </c>
    </row>
    <row r="2204" spans="1:7" x14ac:dyDescent="0.2">
      <c r="A2204" t="s">
        <v>4094</v>
      </c>
      <c r="B2204" t="s">
        <v>4095</v>
      </c>
      <c r="C2204" s="49">
        <v>0</v>
      </c>
      <c r="D2204">
        <v>0</v>
      </c>
      <c r="E2204">
        <v>2250</v>
      </c>
      <c r="F2204">
        <v>-2250</v>
      </c>
      <c r="G2204">
        <v>0</v>
      </c>
    </row>
    <row r="2205" spans="1:7" x14ac:dyDescent="0.2">
      <c r="A2205" t="s">
        <v>4096</v>
      </c>
      <c r="B2205" t="s">
        <v>4097</v>
      </c>
      <c r="C2205" s="49">
        <v>0</v>
      </c>
      <c r="D2205">
        <v>0</v>
      </c>
      <c r="E2205">
        <v>450</v>
      </c>
      <c r="F2205">
        <v>-450</v>
      </c>
      <c r="G2205">
        <v>0</v>
      </c>
    </row>
    <row r="2206" spans="1:7" x14ac:dyDescent="0.2">
      <c r="A2206" t="s">
        <v>4098</v>
      </c>
      <c r="B2206" t="s">
        <v>4099</v>
      </c>
      <c r="C2206" s="49">
        <v>10000</v>
      </c>
      <c r="D2206">
        <v>10000</v>
      </c>
      <c r="E2206">
        <v>500</v>
      </c>
      <c r="F2206">
        <v>9500</v>
      </c>
      <c r="G2206">
        <v>95</v>
      </c>
    </row>
    <row r="2207" spans="1:7" x14ac:dyDescent="0.2">
      <c r="A2207" t="s">
        <v>4100</v>
      </c>
      <c r="B2207" t="s">
        <v>4101</v>
      </c>
      <c r="C2207" s="49">
        <v>0</v>
      </c>
      <c r="D2207">
        <v>0</v>
      </c>
      <c r="E2207">
        <v>21</v>
      </c>
      <c r="F2207">
        <v>-21</v>
      </c>
      <c r="G2207">
        <v>0</v>
      </c>
    </row>
    <row r="2208" spans="1:7" x14ac:dyDescent="0.2">
      <c r="A2208" t="s">
        <v>4102</v>
      </c>
      <c r="B2208" t="s">
        <v>316</v>
      </c>
      <c r="C2208" s="49">
        <v>99000</v>
      </c>
      <c r="D2208">
        <v>99000</v>
      </c>
      <c r="E2208">
        <v>10298</v>
      </c>
      <c r="F2208">
        <v>88702</v>
      </c>
      <c r="G2208">
        <v>89.59</v>
      </c>
    </row>
    <row r="2209" spans="1:7" x14ac:dyDescent="0.2">
      <c r="A2209" t="s">
        <v>4103</v>
      </c>
      <c r="B2209" t="s">
        <v>4104</v>
      </c>
      <c r="C2209" s="49">
        <v>0</v>
      </c>
      <c r="D2209">
        <v>0</v>
      </c>
      <c r="E2209">
        <v>2644</v>
      </c>
      <c r="F2209">
        <v>-2644</v>
      </c>
      <c r="G2209">
        <v>0</v>
      </c>
    </row>
    <row r="2210" spans="1:7" x14ac:dyDescent="0.2">
      <c r="A2210" t="s">
        <v>4105</v>
      </c>
      <c r="B2210" t="s">
        <v>310</v>
      </c>
      <c r="C2210" s="49">
        <v>0</v>
      </c>
      <c r="D2210">
        <v>0</v>
      </c>
      <c r="E2210">
        <v>1000</v>
      </c>
      <c r="F2210">
        <v>-1000</v>
      </c>
      <c r="G2210">
        <v>0</v>
      </c>
    </row>
    <row r="2211" spans="1:7" x14ac:dyDescent="0.2">
      <c r="A2211" t="s">
        <v>4106</v>
      </c>
      <c r="B2211" t="s">
        <v>4107</v>
      </c>
      <c r="C2211" s="49">
        <v>45000</v>
      </c>
      <c r="D2211">
        <v>45000</v>
      </c>
      <c r="E2211">
        <v>0</v>
      </c>
      <c r="F2211">
        <v>45000</v>
      </c>
      <c r="G2211">
        <v>100</v>
      </c>
    </row>
    <row r="2212" spans="1:7" x14ac:dyDescent="0.2">
      <c r="A2212" t="s">
        <v>4108</v>
      </c>
      <c r="B2212" t="s">
        <v>1922</v>
      </c>
      <c r="C2212" s="49">
        <v>40000</v>
      </c>
      <c r="D2212">
        <v>40000</v>
      </c>
      <c r="E2212">
        <v>13779</v>
      </c>
      <c r="F2212">
        <v>26221</v>
      </c>
      <c r="G2212">
        <v>65.55</v>
      </c>
    </row>
    <row r="2213" spans="1:7" x14ac:dyDescent="0.2">
      <c r="A2213" t="s">
        <v>4109</v>
      </c>
      <c r="B2213" t="s">
        <v>2452</v>
      </c>
      <c r="C2213" s="49">
        <v>60000</v>
      </c>
      <c r="D2213">
        <v>60000</v>
      </c>
      <c r="E2213">
        <v>5219</v>
      </c>
      <c r="F2213">
        <v>54781</v>
      </c>
      <c r="G2213">
        <v>91.3</v>
      </c>
    </row>
    <row r="2214" spans="1:7" x14ac:dyDescent="0.2">
      <c r="A2214" t="s">
        <v>4110</v>
      </c>
      <c r="B2214" t="s">
        <v>4111</v>
      </c>
      <c r="C2214" s="49">
        <v>380000</v>
      </c>
      <c r="D2214">
        <v>380000</v>
      </c>
      <c r="E2214">
        <v>15675</v>
      </c>
      <c r="F2214">
        <v>364325</v>
      </c>
      <c r="G2214">
        <v>95.87</v>
      </c>
    </row>
    <row r="2215" spans="1:7" x14ac:dyDescent="0.2">
      <c r="A2215" t="s">
        <v>4112</v>
      </c>
      <c r="B2215" t="s">
        <v>4113</v>
      </c>
      <c r="C2215" s="49">
        <v>160000</v>
      </c>
      <c r="D2215">
        <v>160000</v>
      </c>
      <c r="E2215">
        <v>9149</v>
      </c>
      <c r="F2215">
        <v>150851</v>
      </c>
      <c r="G2215">
        <v>94.28</v>
      </c>
    </row>
    <row r="2216" spans="1:7" x14ac:dyDescent="0.2">
      <c r="A2216" t="s">
        <v>4114</v>
      </c>
      <c r="B2216" t="s">
        <v>4115</v>
      </c>
      <c r="C2216" s="49">
        <v>5000</v>
      </c>
      <c r="D2216">
        <v>5000</v>
      </c>
      <c r="E2216">
        <v>0</v>
      </c>
      <c r="F2216">
        <v>5000</v>
      </c>
      <c r="G2216">
        <v>100</v>
      </c>
    </row>
    <row r="2217" spans="1:7" x14ac:dyDescent="0.2">
      <c r="A2217" t="s">
        <v>4116</v>
      </c>
      <c r="B2217" t="s">
        <v>897</v>
      </c>
      <c r="C2217" s="49">
        <v>230000</v>
      </c>
      <c r="D2217">
        <v>230000</v>
      </c>
      <c r="E2217">
        <v>0</v>
      </c>
      <c r="F2217">
        <v>230000</v>
      </c>
      <c r="G2217">
        <v>100</v>
      </c>
    </row>
    <row r="2218" spans="1:7" x14ac:dyDescent="0.2">
      <c r="A2218" t="s">
        <v>4117</v>
      </c>
      <c r="B2218" t="s">
        <v>328</v>
      </c>
      <c r="C2218" s="49">
        <v>8000</v>
      </c>
      <c r="D2218">
        <v>8000</v>
      </c>
      <c r="E2218">
        <v>0</v>
      </c>
      <c r="F2218">
        <v>8000</v>
      </c>
      <c r="G2218">
        <v>100</v>
      </c>
    </row>
    <row r="2219" spans="1:7" x14ac:dyDescent="0.2">
      <c r="A2219" t="s">
        <v>4118</v>
      </c>
      <c r="B2219" t="s">
        <v>4119</v>
      </c>
      <c r="C2219" s="49">
        <v>500000</v>
      </c>
      <c r="D2219">
        <v>500000</v>
      </c>
      <c r="E2219">
        <v>73963</v>
      </c>
      <c r="F2219">
        <v>426038</v>
      </c>
      <c r="G2219">
        <v>85.2</v>
      </c>
    </row>
    <row r="2220" spans="1:7" x14ac:dyDescent="0.2">
      <c r="A2220" t="s">
        <v>4120</v>
      </c>
      <c r="B2220" t="s">
        <v>322</v>
      </c>
      <c r="C2220" s="49">
        <v>40000</v>
      </c>
      <c r="D2220">
        <v>40000</v>
      </c>
      <c r="E2220">
        <v>3226</v>
      </c>
      <c r="F2220">
        <v>36774</v>
      </c>
      <c r="G2220">
        <v>91.93</v>
      </c>
    </row>
    <row r="2221" spans="1:7" x14ac:dyDescent="0.2">
      <c r="A2221" t="s">
        <v>4121</v>
      </c>
      <c r="B2221" t="s">
        <v>4122</v>
      </c>
      <c r="C2221" s="49">
        <v>135000</v>
      </c>
      <c r="D2221">
        <v>135000</v>
      </c>
      <c r="E2221">
        <v>2988</v>
      </c>
      <c r="F2221">
        <v>132012</v>
      </c>
      <c r="G2221">
        <v>97.78</v>
      </c>
    </row>
    <row r="2222" spans="1:7" x14ac:dyDescent="0.2">
      <c r="A2222" t="s">
        <v>27</v>
      </c>
      <c r="B2222" t="s">
        <v>4123</v>
      </c>
      <c r="C2222" s="49">
        <v>100796000</v>
      </c>
      <c r="D2222">
        <v>100796000</v>
      </c>
      <c r="E2222">
        <v>13389778</v>
      </c>
      <c r="F2222">
        <v>87406222</v>
      </c>
      <c r="G2222">
        <v>86.71</v>
      </c>
    </row>
    <row r="2223" spans="1:7" x14ac:dyDescent="0.2">
      <c r="A2223" t="s">
        <v>27</v>
      </c>
      <c r="B2223" t="s">
        <v>4124</v>
      </c>
      <c r="C2223" s="49">
        <v>307223000</v>
      </c>
      <c r="D2223">
        <v>307223000</v>
      </c>
      <c r="E2223">
        <v>13387978</v>
      </c>
      <c r="F2223">
        <v>293835022</v>
      </c>
      <c r="G2223">
        <v>95.64</v>
      </c>
    </row>
    <row r="2224" spans="1:7" x14ac:dyDescent="0.2">
      <c r="A2224" t="s">
        <v>4125</v>
      </c>
      <c r="B2224" t="s">
        <v>4126</v>
      </c>
      <c r="C2224" s="49">
        <v>14213000</v>
      </c>
      <c r="D2224">
        <v>14213000</v>
      </c>
      <c r="E2224">
        <v>0</v>
      </c>
      <c r="F2224">
        <v>14213000</v>
      </c>
      <c r="G2224">
        <v>100</v>
      </c>
    </row>
    <row r="2225" spans="1:7" x14ac:dyDescent="0.2">
      <c r="A2225" t="s">
        <v>4127</v>
      </c>
      <c r="B2225" t="s">
        <v>4128</v>
      </c>
      <c r="C2225" s="49">
        <v>201000</v>
      </c>
      <c r="D2225">
        <v>201000</v>
      </c>
      <c r="E2225">
        <v>0</v>
      </c>
      <c r="F2225">
        <v>201000</v>
      </c>
      <c r="G2225">
        <v>100</v>
      </c>
    </row>
    <row r="2226" spans="1:7" x14ac:dyDescent="0.2">
      <c r="A2226" t="s">
        <v>4129</v>
      </c>
      <c r="B2226" t="s">
        <v>4130</v>
      </c>
      <c r="C2226" s="49">
        <v>29000</v>
      </c>
      <c r="D2226">
        <v>29000</v>
      </c>
      <c r="E2226">
        <v>0</v>
      </c>
      <c r="F2226">
        <v>29000</v>
      </c>
      <c r="G2226">
        <v>100</v>
      </c>
    </row>
    <row r="2227" spans="1:7" x14ac:dyDescent="0.2">
      <c r="A2227" t="s">
        <v>4131</v>
      </c>
      <c r="B2227" t="s">
        <v>4132</v>
      </c>
      <c r="C2227" s="49">
        <v>1574000</v>
      </c>
      <c r="D2227">
        <v>1574000</v>
      </c>
      <c r="E2227">
        <v>0</v>
      </c>
      <c r="F2227">
        <v>1574000</v>
      </c>
      <c r="G2227">
        <v>100</v>
      </c>
    </row>
    <row r="2228" spans="1:7" x14ac:dyDescent="0.2">
      <c r="A2228" t="s">
        <v>4133</v>
      </c>
      <c r="B2228" t="s">
        <v>951</v>
      </c>
      <c r="C2228" s="49">
        <v>96000</v>
      </c>
      <c r="D2228">
        <v>96000</v>
      </c>
      <c r="E2228">
        <v>0</v>
      </c>
      <c r="F2228">
        <v>96000</v>
      </c>
      <c r="G2228">
        <v>100</v>
      </c>
    </row>
    <row r="2229" spans="1:7" x14ac:dyDescent="0.2">
      <c r="A2229" t="s">
        <v>4134</v>
      </c>
      <c r="B2229" t="s">
        <v>352</v>
      </c>
      <c r="C2229" s="49">
        <v>68000</v>
      </c>
      <c r="D2229">
        <v>68000</v>
      </c>
      <c r="E2229">
        <v>0</v>
      </c>
      <c r="F2229">
        <v>68000</v>
      </c>
      <c r="G2229">
        <v>100</v>
      </c>
    </row>
    <row r="2230" spans="1:7" x14ac:dyDescent="0.2">
      <c r="A2230" t="s">
        <v>4135</v>
      </c>
      <c r="B2230" t="s">
        <v>4136</v>
      </c>
      <c r="C2230" s="49">
        <v>383000</v>
      </c>
      <c r="D2230">
        <v>383000</v>
      </c>
      <c r="E2230">
        <v>0</v>
      </c>
      <c r="F2230">
        <v>383000</v>
      </c>
      <c r="G2230">
        <v>100</v>
      </c>
    </row>
    <row r="2231" spans="1:7" x14ac:dyDescent="0.2">
      <c r="A2231" t="s">
        <v>4137</v>
      </c>
      <c r="B2231" t="s">
        <v>4138</v>
      </c>
      <c r="C2231" s="49">
        <v>212000</v>
      </c>
      <c r="D2231">
        <v>212000</v>
      </c>
      <c r="E2231">
        <v>0</v>
      </c>
      <c r="F2231">
        <v>212000</v>
      </c>
      <c r="G2231">
        <v>100</v>
      </c>
    </row>
    <row r="2232" spans="1:7" x14ac:dyDescent="0.2">
      <c r="A2232" t="s">
        <v>4139</v>
      </c>
      <c r="B2232" t="s">
        <v>4140</v>
      </c>
      <c r="C2232" s="49">
        <v>1533000</v>
      </c>
      <c r="D2232">
        <v>1533000</v>
      </c>
      <c r="E2232">
        <v>0</v>
      </c>
      <c r="F2232">
        <v>1533000</v>
      </c>
      <c r="G2232">
        <v>100</v>
      </c>
    </row>
    <row r="2233" spans="1:7" x14ac:dyDescent="0.2">
      <c r="A2233" t="s">
        <v>4141</v>
      </c>
      <c r="B2233" t="s">
        <v>4142</v>
      </c>
      <c r="C2233" s="49">
        <v>386000</v>
      </c>
      <c r="D2233">
        <v>386000</v>
      </c>
      <c r="E2233">
        <v>0</v>
      </c>
      <c r="F2233">
        <v>386000</v>
      </c>
      <c r="G2233">
        <v>100</v>
      </c>
    </row>
    <row r="2234" spans="1:7" x14ac:dyDescent="0.2">
      <c r="A2234" t="s">
        <v>4143</v>
      </c>
      <c r="B2234" t="s">
        <v>4144</v>
      </c>
      <c r="C2234" s="49">
        <v>149000</v>
      </c>
      <c r="D2234">
        <v>149000</v>
      </c>
      <c r="E2234">
        <v>0</v>
      </c>
      <c r="F2234">
        <v>149000</v>
      </c>
      <c r="G2234">
        <v>100</v>
      </c>
    </row>
    <row r="2235" spans="1:7" x14ac:dyDescent="0.2">
      <c r="A2235" t="s">
        <v>4145</v>
      </c>
      <c r="B2235" t="s">
        <v>4146</v>
      </c>
      <c r="C2235" s="49">
        <v>225000</v>
      </c>
      <c r="D2235">
        <v>225000</v>
      </c>
      <c r="E2235">
        <v>0</v>
      </c>
      <c r="F2235">
        <v>225000</v>
      </c>
      <c r="G2235">
        <v>100</v>
      </c>
    </row>
    <row r="2236" spans="1:7" x14ac:dyDescent="0.2">
      <c r="A2236" t="s">
        <v>4147</v>
      </c>
      <c r="B2236" t="s">
        <v>4148</v>
      </c>
      <c r="C2236" s="49">
        <v>35000</v>
      </c>
      <c r="D2236">
        <v>35000</v>
      </c>
      <c r="E2236">
        <v>1800</v>
      </c>
      <c r="F2236">
        <v>33200</v>
      </c>
      <c r="G2236">
        <v>94.85</v>
      </c>
    </row>
    <row r="2237" spans="1:7" x14ac:dyDescent="0.2">
      <c r="A2237" t="s">
        <v>27</v>
      </c>
      <c r="B2237" t="s">
        <v>4149</v>
      </c>
      <c r="C2237" s="49">
        <v>19104000</v>
      </c>
      <c r="D2237">
        <v>19104000</v>
      </c>
      <c r="E2237">
        <v>1800</v>
      </c>
      <c r="F2237">
        <v>19102200</v>
      </c>
      <c r="G2237">
        <v>99.99</v>
      </c>
    </row>
    <row r="2238" spans="1:7" x14ac:dyDescent="0.2">
      <c r="A2238" t="s">
        <v>4150</v>
      </c>
      <c r="B2238" t="s">
        <v>4151</v>
      </c>
      <c r="C2238" s="49">
        <v>112000</v>
      </c>
      <c r="D2238">
        <v>112000</v>
      </c>
      <c r="E2238">
        <v>0</v>
      </c>
      <c r="F2238">
        <v>112000</v>
      </c>
      <c r="G2238">
        <v>100</v>
      </c>
    </row>
    <row r="2239" spans="1:7" x14ac:dyDescent="0.2">
      <c r="A2239" t="s">
        <v>4152</v>
      </c>
      <c r="B2239" t="s">
        <v>4153</v>
      </c>
      <c r="C2239" s="49">
        <v>1000</v>
      </c>
      <c r="D2239">
        <v>1000</v>
      </c>
      <c r="E2239">
        <v>0</v>
      </c>
      <c r="F2239">
        <v>1000</v>
      </c>
      <c r="G2239">
        <v>100</v>
      </c>
    </row>
    <row r="2240" spans="1:7" x14ac:dyDescent="0.2">
      <c r="A2240" t="s">
        <v>4154</v>
      </c>
      <c r="B2240" t="s">
        <v>4155</v>
      </c>
      <c r="C2240" s="49">
        <v>10000</v>
      </c>
      <c r="D2240">
        <v>10000</v>
      </c>
      <c r="E2240">
        <v>17150</v>
      </c>
      <c r="F2240">
        <v>-7150</v>
      </c>
      <c r="G2240">
        <v>71.5</v>
      </c>
    </row>
    <row r="2241" spans="1:7" x14ac:dyDescent="0.2">
      <c r="A2241" t="s">
        <v>4156</v>
      </c>
      <c r="B2241" t="s">
        <v>4157</v>
      </c>
      <c r="C2241" s="49">
        <v>12000</v>
      </c>
      <c r="D2241">
        <v>12000</v>
      </c>
      <c r="E2241">
        <v>958</v>
      </c>
      <c r="F2241">
        <v>11042</v>
      </c>
      <c r="G2241">
        <v>92.01</v>
      </c>
    </row>
    <row r="2242" spans="1:7" x14ac:dyDescent="0.2">
      <c r="A2242" t="s">
        <v>4158</v>
      </c>
      <c r="B2242" t="s">
        <v>2166</v>
      </c>
      <c r="C2242" s="49">
        <v>170000</v>
      </c>
      <c r="D2242">
        <v>170000</v>
      </c>
      <c r="E2242">
        <v>0</v>
      </c>
      <c r="F2242">
        <v>170000</v>
      </c>
      <c r="G2242">
        <v>100</v>
      </c>
    </row>
    <row r="2243" spans="1:7" x14ac:dyDescent="0.2">
      <c r="A2243" t="s">
        <v>4159</v>
      </c>
      <c r="B2243" t="s">
        <v>4160</v>
      </c>
      <c r="C2243" s="49">
        <v>92000</v>
      </c>
      <c r="D2243">
        <v>92000</v>
      </c>
      <c r="E2243">
        <v>2663</v>
      </c>
      <c r="F2243">
        <v>89337</v>
      </c>
      <c r="G2243">
        <v>97.1</v>
      </c>
    </row>
    <row r="2244" spans="1:7" x14ac:dyDescent="0.2">
      <c r="A2244" t="s">
        <v>4161</v>
      </c>
      <c r="B2244" t="s">
        <v>4162</v>
      </c>
      <c r="C2244" s="49">
        <v>23000</v>
      </c>
      <c r="D2244">
        <v>23000</v>
      </c>
      <c r="E2244">
        <v>0</v>
      </c>
      <c r="F2244">
        <v>23000</v>
      </c>
      <c r="G2244">
        <v>100</v>
      </c>
    </row>
    <row r="2245" spans="1:7" x14ac:dyDescent="0.2">
      <c r="A2245" t="s">
        <v>4163</v>
      </c>
      <c r="B2245" t="s">
        <v>4164</v>
      </c>
      <c r="C2245" s="49">
        <v>25000</v>
      </c>
      <c r="D2245">
        <v>25000</v>
      </c>
      <c r="E2245">
        <v>2108</v>
      </c>
      <c r="F2245">
        <v>22892</v>
      </c>
      <c r="G2245">
        <v>91.56</v>
      </c>
    </row>
    <row r="2246" spans="1:7" x14ac:dyDescent="0.2">
      <c r="A2246" t="s">
        <v>4165</v>
      </c>
      <c r="B2246" t="s">
        <v>1548</v>
      </c>
      <c r="C2246" s="49">
        <v>25000</v>
      </c>
      <c r="D2246">
        <v>25000</v>
      </c>
      <c r="E2246">
        <v>3008</v>
      </c>
      <c r="F2246">
        <v>21992</v>
      </c>
      <c r="G2246">
        <v>87.96</v>
      </c>
    </row>
    <row r="2247" spans="1:7" x14ac:dyDescent="0.2">
      <c r="A2247" t="s">
        <v>4166</v>
      </c>
      <c r="B2247" t="s">
        <v>4167</v>
      </c>
      <c r="C2247" s="49">
        <v>4000</v>
      </c>
      <c r="D2247">
        <v>4000</v>
      </c>
      <c r="E2247">
        <v>0</v>
      </c>
      <c r="F2247">
        <v>4000</v>
      </c>
      <c r="G2247">
        <v>100</v>
      </c>
    </row>
    <row r="2248" spans="1:7" x14ac:dyDescent="0.2">
      <c r="A2248" t="s">
        <v>4168</v>
      </c>
      <c r="B2248" t="s">
        <v>4169</v>
      </c>
      <c r="C2248" s="49">
        <v>53000</v>
      </c>
      <c r="D2248">
        <v>53000</v>
      </c>
      <c r="E2248">
        <v>12706</v>
      </c>
      <c r="F2248">
        <v>40294</v>
      </c>
      <c r="G2248">
        <v>76.02</v>
      </c>
    </row>
    <row r="2249" spans="1:7" x14ac:dyDescent="0.2">
      <c r="A2249" t="s">
        <v>4170</v>
      </c>
      <c r="B2249" t="s">
        <v>2072</v>
      </c>
      <c r="C2249" s="49">
        <v>88000</v>
      </c>
      <c r="D2249">
        <v>88000</v>
      </c>
      <c r="E2249">
        <v>0</v>
      </c>
      <c r="F2249">
        <v>88000</v>
      </c>
      <c r="G2249">
        <v>100</v>
      </c>
    </row>
    <row r="2250" spans="1:7" x14ac:dyDescent="0.2">
      <c r="A2250" t="s">
        <v>4171</v>
      </c>
      <c r="B2250" t="s">
        <v>4172</v>
      </c>
      <c r="C2250" s="49">
        <v>108000</v>
      </c>
      <c r="D2250">
        <v>108000</v>
      </c>
      <c r="E2250">
        <v>13447</v>
      </c>
      <c r="F2250">
        <v>94554</v>
      </c>
      <c r="G2250">
        <v>87.54</v>
      </c>
    </row>
    <row r="2251" spans="1:7" x14ac:dyDescent="0.2">
      <c r="A2251" t="s">
        <v>4173</v>
      </c>
      <c r="B2251" t="s">
        <v>4174</v>
      </c>
      <c r="C2251" s="49">
        <v>174000</v>
      </c>
      <c r="D2251">
        <v>174000</v>
      </c>
      <c r="E2251">
        <v>21428</v>
      </c>
      <c r="F2251">
        <v>152572</v>
      </c>
      <c r="G2251">
        <v>87.68</v>
      </c>
    </row>
    <row r="2252" spans="1:7" x14ac:dyDescent="0.2">
      <c r="A2252" t="s">
        <v>4175</v>
      </c>
      <c r="B2252" t="s">
        <v>4176</v>
      </c>
      <c r="C2252" s="49">
        <v>40000</v>
      </c>
      <c r="D2252">
        <v>40000</v>
      </c>
      <c r="E2252">
        <v>5280</v>
      </c>
      <c r="F2252">
        <v>34720</v>
      </c>
      <c r="G2252">
        <v>86.79</v>
      </c>
    </row>
    <row r="2253" spans="1:7" x14ac:dyDescent="0.2">
      <c r="A2253" t="s">
        <v>4177</v>
      </c>
      <c r="B2253" t="s">
        <v>4178</v>
      </c>
      <c r="C2253" s="49">
        <v>45000</v>
      </c>
      <c r="D2253">
        <v>45000</v>
      </c>
      <c r="E2253">
        <v>3392</v>
      </c>
      <c r="F2253">
        <v>41608</v>
      </c>
      <c r="G2253">
        <v>92.46</v>
      </c>
    </row>
    <row r="2254" spans="1:7" x14ac:dyDescent="0.2">
      <c r="A2254" t="s">
        <v>4179</v>
      </c>
      <c r="B2254" t="s">
        <v>4180</v>
      </c>
      <c r="C2254" s="49">
        <v>150000</v>
      </c>
      <c r="D2254">
        <v>150000</v>
      </c>
      <c r="E2254">
        <v>40197</v>
      </c>
      <c r="F2254">
        <v>109803</v>
      </c>
      <c r="G2254">
        <v>73.2</v>
      </c>
    </row>
    <row r="2255" spans="1:7" x14ac:dyDescent="0.2">
      <c r="A2255" t="s">
        <v>4181</v>
      </c>
      <c r="B2255" t="s">
        <v>4182</v>
      </c>
      <c r="C2255" s="49">
        <v>159000</v>
      </c>
      <c r="D2255">
        <v>159000</v>
      </c>
      <c r="E2255">
        <v>0</v>
      </c>
      <c r="F2255">
        <v>159000</v>
      </c>
      <c r="G2255">
        <v>100</v>
      </c>
    </row>
    <row r="2256" spans="1:7" x14ac:dyDescent="0.2">
      <c r="A2256" t="s">
        <v>4183</v>
      </c>
      <c r="B2256" t="s">
        <v>924</v>
      </c>
      <c r="C2256" s="49">
        <v>20000</v>
      </c>
      <c r="D2256">
        <v>20000</v>
      </c>
      <c r="E2256">
        <v>0</v>
      </c>
      <c r="F2256">
        <v>20000</v>
      </c>
      <c r="G2256">
        <v>100</v>
      </c>
    </row>
    <row r="2257" spans="1:7" x14ac:dyDescent="0.2">
      <c r="A2257" t="s">
        <v>4184</v>
      </c>
      <c r="B2257" t="s">
        <v>4185</v>
      </c>
      <c r="C2257" s="49">
        <v>117000</v>
      </c>
      <c r="D2257">
        <v>117000</v>
      </c>
      <c r="E2257">
        <v>39878</v>
      </c>
      <c r="F2257">
        <v>77122</v>
      </c>
      <c r="G2257">
        <v>65.91</v>
      </c>
    </row>
    <row r="2258" spans="1:7" x14ac:dyDescent="0.2">
      <c r="A2258" t="s">
        <v>4186</v>
      </c>
      <c r="B2258" t="s">
        <v>922</v>
      </c>
      <c r="C2258" s="49">
        <v>40000</v>
      </c>
      <c r="D2258">
        <v>40000</v>
      </c>
      <c r="E2258">
        <v>0</v>
      </c>
      <c r="F2258">
        <v>40000</v>
      </c>
      <c r="G2258">
        <v>100</v>
      </c>
    </row>
    <row r="2259" spans="1:7" x14ac:dyDescent="0.2">
      <c r="A2259" t="s">
        <v>4187</v>
      </c>
      <c r="B2259" t="s">
        <v>4188</v>
      </c>
      <c r="C2259" s="49">
        <v>120000</v>
      </c>
      <c r="D2259">
        <v>120000</v>
      </c>
      <c r="E2259">
        <v>16474</v>
      </c>
      <c r="F2259">
        <v>103526</v>
      </c>
      <c r="G2259">
        <v>86.27</v>
      </c>
    </row>
    <row r="2260" spans="1:7" x14ac:dyDescent="0.2">
      <c r="A2260" t="s">
        <v>4189</v>
      </c>
      <c r="B2260" t="s">
        <v>1849</v>
      </c>
      <c r="C2260" s="49">
        <v>9000</v>
      </c>
      <c r="D2260">
        <v>9000</v>
      </c>
      <c r="E2260">
        <v>0</v>
      </c>
      <c r="F2260">
        <v>9000</v>
      </c>
      <c r="G2260">
        <v>100</v>
      </c>
    </row>
    <row r="2261" spans="1:7" x14ac:dyDescent="0.2">
      <c r="A2261" t="s">
        <v>4190</v>
      </c>
      <c r="B2261" t="s">
        <v>1851</v>
      </c>
      <c r="C2261" s="49">
        <v>7000</v>
      </c>
      <c r="D2261">
        <v>7000</v>
      </c>
      <c r="E2261">
        <v>0</v>
      </c>
      <c r="F2261">
        <v>7000</v>
      </c>
      <c r="G2261">
        <v>100</v>
      </c>
    </row>
    <row r="2262" spans="1:7" x14ac:dyDescent="0.2">
      <c r="A2262" t="s">
        <v>4191</v>
      </c>
      <c r="B2262" t="s">
        <v>4192</v>
      </c>
      <c r="C2262" s="49">
        <v>4000</v>
      </c>
      <c r="D2262">
        <v>4000</v>
      </c>
      <c r="E2262">
        <v>0</v>
      </c>
      <c r="F2262">
        <v>4000</v>
      </c>
      <c r="G2262">
        <v>100</v>
      </c>
    </row>
    <row r="2263" spans="1:7" x14ac:dyDescent="0.2">
      <c r="A2263" t="s">
        <v>4193</v>
      </c>
      <c r="B2263" t="s">
        <v>4194</v>
      </c>
      <c r="C2263" s="49">
        <v>31000</v>
      </c>
      <c r="D2263">
        <v>31000</v>
      </c>
      <c r="E2263">
        <v>2477</v>
      </c>
      <c r="F2263">
        <v>28523</v>
      </c>
      <c r="G2263">
        <v>92</v>
      </c>
    </row>
    <row r="2264" spans="1:7" x14ac:dyDescent="0.2">
      <c r="A2264" t="s">
        <v>4195</v>
      </c>
      <c r="B2264" t="s">
        <v>1600</v>
      </c>
      <c r="C2264" s="49">
        <v>418000</v>
      </c>
      <c r="D2264">
        <v>418000</v>
      </c>
      <c r="E2264">
        <v>84879</v>
      </c>
      <c r="F2264">
        <v>333121</v>
      </c>
      <c r="G2264">
        <v>79.69</v>
      </c>
    </row>
    <row r="2265" spans="1:7" x14ac:dyDescent="0.2">
      <c r="A2265" t="s">
        <v>4196</v>
      </c>
      <c r="B2265" t="s">
        <v>1642</v>
      </c>
      <c r="C2265" s="49">
        <v>17000</v>
      </c>
      <c r="D2265">
        <v>17000</v>
      </c>
      <c r="E2265">
        <v>893</v>
      </c>
      <c r="F2265">
        <v>16107</v>
      </c>
      <c r="G2265">
        <v>94.74</v>
      </c>
    </row>
    <row r="2266" spans="1:7" x14ac:dyDescent="0.2">
      <c r="A2266" t="s">
        <v>4197</v>
      </c>
      <c r="B2266" t="s">
        <v>4198</v>
      </c>
      <c r="C2266" s="49">
        <v>28000</v>
      </c>
      <c r="D2266">
        <v>28000</v>
      </c>
      <c r="E2266">
        <v>0</v>
      </c>
      <c r="F2266">
        <v>28000</v>
      </c>
      <c r="G2266">
        <v>100</v>
      </c>
    </row>
    <row r="2267" spans="1:7" x14ac:dyDescent="0.2">
      <c r="A2267" t="s">
        <v>4199</v>
      </c>
      <c r="B2267" t="s">
        <v>4200</v>
      </c>
      <c r="C2267" s="49">
        <v>65000</v>
      </c>
      <c r="D2267">
        <v>65000</v>
      </c>
      <c r="E2267">
        <v>0</v>
      </c>
      <c r="F2267">
        <v>65000</v>
      </c>
      <c r="G2267">
        <v>100</v>
      </c>
    </row>
    <row r="2268" spans="1:7" x14ac:dyDescent="0.2">
      <c r="A2268" t="s">
        <v>4201</v>
      </c>
      <c r="B2268" t="s">
        <v>2011</v>
      </c>
      <c r="C2268" s="49">
        <v>16000</v>
      </c>
      <c r="D2268">
        <v>16000</v>
      </c>
      <c r="E2268">
        <v>0</v>
      </c>
      <c r="F2268">
        <v>16000</v>
      </c>
      <c r="G2268">
        <v>100</v>
      </c>
    </row>
    <row r="2269" spans="1:7" x14ac:dyDescent="0.2">
      <c r="A2269" t="s">
        <v>4202</v>
      </c>
      <c r="B2269" t="s">
        <v>4203</v>
      </c>
      <c r="C2269" s="49">
        <v>22000</v>
      </c>
      <c r="D2269">
        <v>22000</v>
      </c>
      <c r="E2269">
        <v>0</v>
      </c>
      <c r="F2269">
        <v>22000</v>
      </c>
      <c r="G2269">
        <v>100</v>
      </c>
    </row>
    <row r="2270" spans="1:7" x14ac:dyDescent="0.2">
      <c r="A2270" t="s">
        <v>4204</v>
      </c>
      <c r="B2270" t="s">
        <v>932</v>
      </c>
      <c r="C2270" s="49">
        <v>29000</v>
      </c>
      <c r="D2270">
        <v>29000</v>
      </c>
      <c r="E2270">
        <v>1054</v>
      </c>
      <c r="F2270">
        <v>27946</v>
      </c>
      <c r="G2270">
        <v>96.36</v>
      </c>
    </row>
    <row r="2271" spans="1:7" x14ac:dyDescent="0.2">
      <c r="A2271" t="s">
        <v>4205</v>
      </c>
      <c r="B2271" t="s">
        <v>4206</v>
      </c>
      <c r="C2271" s="49">
        <v>35000</v>
      </c>
      <c r="D2271">
        <v>35000</v>
      </c>
      <c r="E2271">
        <v>0</v>
      </c>
      <c r="F2271">
        <v>35000</v>
      </c>
      <c r="G2271">
        <v>100</v>
      </c>
    </row>
    <row r="2272" spans="1:7" x14ac:dyDescent="0.2">
      <c r="A2272" t="s">
        <v>4207</v>
      </c>
      <c r="B2272" t="s">
        <v>4208</v>
      </c>
      <c r="C2272" s="49">
        <v>16000</v>
      </c>
      <c r="D2272">
        <v>16000</v>
      </c>
      <c r="E2272">
        <v>0</v>
      </c>
      <c r="F2272">
        <v>16000</v>
      </c>
      <c r="G2272">
        <v>100</v>
      </c>
    </row>
    <row r="2273" spans="1:7" x14ac:dyDescent="0.2">
      <c r="A2273" t="s">
        <v>4209</v>
      </c>
      <c r="B2273" t="s">
        <v>1847</v>
      </c>
      <c r="C2273" s="49">
        <v>1000</v>
      </c>
      <c r="D2273">
        <v>1000</v>
      </c>
      <c r="E2273">
        <v>0</v>
      </c>
      <c r="F2273">
        <v>1000</v>
      </c>
      <c r="G2273">
        <v>100</v>
      </c>
    </row>
    <row r="2274" spans="1:7" x14ac:dyDescent="0.2">
      <c r="A2274" t="s">
        <v>4210</v>
      </c>
      <c r="B2274" t="s">
        <v>4211</v>
      </c>
      <c r="C2274" s="49">
        <v>15000</v>
      </c>
      <c r="D2274">
        <v>15000</v>
      </c>
      <c r="E2274">
        <v>0</v>
      </c>
      <c r="F2274">
        <v>15000</v>
      </c>
      <c r="G2274">
        <v>100</v>
      </c>
    </row>
    <row r="2275" spans="1:7" x14ac:dyDescent="0.2">
      <c r="A2275" t="s">
        <v>4212</v>
      </c>
      <c r="B2275" t="s">
        <v>4213</v>
      </c>
      <c r="C2275" s="49">
        <v>90000</v>
      </c>
      <c r="D2275">
        <v>90000</v>
      </c>
      <c r="E2275">
        <v>12047</v>
      </c>
      <c r="F2275">
        <v>77953</v>
      </c>
      <c r="G2275">
        <v>86.61</v>
      </c>
    </row>
    <row r="2276" spans="1:7" x14ac:dyDescent="0.2">
      <c r="A2276" t="s">
        <v>4214</v>
      </c>
      <c r="B2276" t="s">
        <v>4215</v>
      </c>
      <c r="C2276" s="49">
        <v>60000</v>
      </c>
      <c r="D2276">
        <v>60000</v>
      </c>
      <c r="E2276">
        <v>2198</v>
      </c>
      <c r="F2276">
        <v>57802</v>
      </c>
      <c r="G2276">
        <v>96.33</v>
      </c>
    </row>
    <row r="2277" spans="1:7" x14ac:dyDescent="0.2">
      <c r="A2277" t="s">
        <v>4216</v>
      </c>
      <c r="B2277" t="s">
        <v>4217</v>
      </c>
      <c r="C2277" s="49">
        <v>400000</v>
      </c>
      <c r="D2277">
        <v>400000</v>
      </c>
      <c r="E2277">
        <v>45330</v>
      </c>
      <c r="F2277">
        <v>354670</v>
      </c>
      <c r="G2277">
        <v>88.66</v>
      </c>
    </row>
    <row r="2278" spans="1:7" x14ac:dyDescent="0.2">
      <c r="A2278" t="s">
        <v>4218</v>
      </c>
      <c r="B2278" t="s">
        <v>4219</v>
      </c>
      <c r="C2278" s="49">
        <v>665000</v>
      </c>
      <c r="D2278">
        <v>665000</v>
      </c>
      <c r="E2278">
        <v>0</v>
      </c>
      <c r="F2278">
        <v>665000</v>
      </c>
      <c r="G2278">
        <v>100</v>
      </c>
    </row>
    <row r="2279" spans="1:7" x14ac:dyDescent="0.2">
      <c r="A2279" t="s">
        <v>4220</v>
      </c>
      <c r="B2279" t="s">
        <v>4221</v>
      </c>
      <c r="C2279" s="49">
        <v>912000</v>
      </c>
      <c r="D2279">
        <v>912000</v>
      </c>
      <c r="E2279">
        <v>0</v>
      </c>
      <c r="F2279">
        <v>912000</v>
      </c>
      <c r="G2279">
        <v>100</v>
      </c>
    </row>
    <row r="2280" spans="1:7" x14ac:dyDescent="0.2">
      <c r="A2280" t="s">
        <v>4222</v>
      </c>
      <c r="B2280" t="s">
        <v>4223</v>
      </c>
      <c r="C2280" s="49">
        <v>157000</v>
      </c>
      <c r="D2280">
        <v>157000</v>
      </c>
      <c r="E2280">
        <v>9168</v>
      </c>
      <c r="F2280">
        <v>147832</v>
      </c>
      <c r="G2280">
        <v>94.16</v>
      </c>
    </row>
    <row r="2281" spans="1:7" x14ac:dyDescent="0.2">
      <c r="A2281" t="s">
        <v>4224</v>
      </c>
      <c r="B2281" t="s">
        <v>936</v>
      </c>
      <c r="C2281" s="49">
        <v>243000</v>
      </c>
      <c r="D2281">
        <v>243000</v>
      </c>
      <c r="E2281">
        <v>22226</v>
      </c>
      <c r="F2281">
        <v>220774</v>
      </c>
      <c r="G2281">
        <v>90.85</v>
      </c>
    </row>
    <row r="2282" spans="1:7" x14ac:dyDescent="0.2">
      <c r="A2282" t="s">
        <v>4225</v>
      </c>
      <c r="B2282" t="s">
        <v>4226</v>
      </c>
      <c r="C2282" s="49">
        <v>251000</v>
      </c>
      <c r="D2282">
        <v>251000</v>
      </c>
      <c r="E2282">
        <v>26394</v>
      </c>
      <c r="F2282">
        <v>224606</v>
      </c>
      <c r="G2282">
        <v>89.48</v>
      </c>
    </row>
    <row r="2283" spans="1:7" x14ac:dyDescent="0.2">
      <c r="A2283" t="s">
        <v>4227</v>
      </c>
      <c r="B2283" t="s">
        <v>4228</v>
      </c>
      <c r="C2283" s="49">
        <v>820000</v>
      </c>
      <c r="D2283">
        <v>820000</v>
      </c>
      <c r="E2283">
        <v>53957</v>
      </c>
      <c r="F2283">
        <v>766043</v>
      </c>
      <c r="G2283">
        <v>93.41</v>
      </c>
    </row>
    <row r="2284" spans="1:7" x14ac:dyDescent="0.2">
      <c r="A2284" t="s">
        <v>4229</v>
      </c>
      <c r="B2284" t="s">
        <v>940</v>
      </c>
      <c r="C2284" s="49">
        <v>29000</v>
      </c>
      <c r="D2284">
        <v>29000</v>
      </c>
      <c r="E2284">
        <v>2987</v>
      </c>
      <c r="F2284">
        <v>26013</v>
      </c>
      <c r="G2284">
        <v>89.7</v>
      </c>
    </row>
    <row r="2285" spans="1:7" x14ac:dyDescent="0.2">
      <c r="A2285" t="s">
        <v>4230</v>
      </c>
      <c r="B2285" t="s">
        <v>4231</v>
      </c>
      <c r="C2285" s="49">
        <v>174000</v>
      </c>
      <c r="D2285">
        <v>174000</v>
      </c>
      <c r="E2285">
        <v>26220</v>
      </c>
      <c r="F2285">
        <v>147780</v>
      </c>
      <c r="G2285">
        <v>84.93</v>
      </c>
    </row>
    <row r="2286" spans="1:7" x14ac:dyDescent="0.2">
      <c r="A2286" t="s">
        <v>4232</v>
      </c>
      <c r="B2286" t="s">
        <v>942</v>
      </c>
      <c r="C2286" s="49">
        <v>4396000</v>
      </c>
      <c r="D2286">
        <v>4396000</v>
      </c>
      <c r="E2286">
        <v>595530</v>
      </c>
      <c r="F2286">
        <v>3800470</v>
      </c>
      <c r="G2286">
        <v>86.45</v>
      </c>
    </row>
    <row r="2287" spans="1:7" x14ac:dyDescent="0.2">
      <c r="A2287" t="s">
        <v>4233</v>
      </c>
      <c r="B2287" t="s">
        <v>346</v>
      </c>
      <c r="C2287" s="49">
        <v>400000</v>
      </c>
      <c r="D2287">
        <v>400000</v>
      </c>
      <c r="E2287">
        <v>25326</v>
      </c>
      <c r="F2287">
        <v>374674</v>
      </c>
      <c r="G2287">
        <v>93.66</v>
      </c>
    </row>
    <row r="2288" spans="1:7" x14ac:dyDescent="0.2">
      <c r="A2288" t="s">
        <v>4234</v>
      </c>
      <c r="B2288" t="s">
        <v>945</v>
      </c>
      <c r="C2288" s="49">
        <v>1373000</v>
      </c>
      <c r="D2288">
        <v>1373000</v>
      </c>
      <c r="E2288">
        <v>98652</v>
      </c>
      <c r="F2288">
        <v>1274348</v>
      </c>
      <c r="G2288">
        <v>92.81</v>
      </c>
    </row>
    <row r="2289" spans="1:7" x14ac:dyDescent="0.2">
      <c r="A2289" t="s">
        <v>4235</v>
      </c>
      <c r="B2289" t="s">
        <v>947</v>
      </c>
      <c r="C2289" s="49">
        <v>3200000</v>
      </c>
      <c r="D2289">
        <v>3200000</v>
      </c>
      <c r="E2289">
        <v>224668</v>
      </c>
      <c r="F2289">
        <v>2975332</v>
      </c>
      <c r="G2289">
        <v>92.97</v>
      </c>
    </row>
    <row r="2290" spans="1:7" x14ac:dyDescent="0.2">
      <c r="A2290" t="s">
        <v>4236</v>
      </c>
      <c r="B2290" t="s">
        <v>4237</v>
      </c>
      <c r="C2290" s="49">
        <v>18000</v>
      </c>
      <c r="D2290">
        <v>18000</v>
      </c>
      <c r="E2290">
        <v>128</v>
      </c>
      <c r="F2290">
        <v>17872</v>
      </c>
      <c r="G2290">
        <v>99.29</v>
      </c>
    </row>
    <row r="2291" spans="1:7" x14ac:dyDescent="0.2">
      <c r="A2291" t="s">
        <v>4238</v>
      </c>
      <c r="B2291" t="s">
        <v>4239</v>
      </c>
      <c r="C2291" s="49">
        <v>23000</v>
      </c>
      <c r="D2291">
        <v>23000</v>
      </c>
      <c r="E2291">
        <v>2371</v>
      </c>
      <c r="F2291">
        <v>20629</v>
      </c>
      <c r="G2291">
        <v>89.69</v>
      </c>
    </row>
    <row r="2292" spans="1:7" x14ac:dyDescent="0.2">
      <c r="A2292" t="s">
        <v>4240</v>
      </c>
      <c r="B2292" t="s">
        <v>4241</v>
      </c>
      <c r="C2292" s="49">
        <v>42000</v>
      </c>
      <c r="D2292">
        <v>42000</v>
      </c>
      <c r="E2292">
        <v>0</v>
      </c>
      <c r="F2292">
        <v>42000</v>
      </c>
      <c r="G2292">
        <v>100</v>
      </c>
    </row>
    <row r="2293" spans="1:7" x14ac:dyDescent="0.2">
      <c r="A2293" t="s">
        <v>4242</v>
      </c>
      <c r="B2293" t="s">
        <v>4243</v>
      </c>
      <c r="C2293" s="49">
        <v>75000</v>
      </c>
      <c r="D2293">
        <v>75000</v>
      </c>
      <c r="E2293">
        <v>0</v>
      </c>
      <c r="F2293">
        <v>75000</v>
      </c>
      <c r="G2293">
        <v>100</v>
      </c>
    </row>
    <row r="2294" spans="1:7" x14ac:dyDescent="0.2">
      <c r="A2294" t="s">
        <v>4244</v>
      </c>
      <c r="B2294" t="s">
        <v>354</v>
      </c>
      <c r="C2294" s="49">
        <v>72000</v>
      </c>
      <c r="D2294">
        <v>72000</v>
      </c>
      <c r="E2294">
        <v>970</v>
      </c>
      <c r="F2294">
        <v>71030</v>
      </c>
      <c r="G2294">
        <v>98.65</v>
      </c>
    </row>
    <row r="2295" spans="1:7" x14ac:dyDescent="0.2">
      <c r="A2295" t="s">
        <v>4245</v>
      </c>
      <c r="B2295" t="s">
        <v>4246</v>
      </c>
      <c r="C2295" s="49">
        <v>2000</v>
      </c>
      <c r="D2295">
        <v>2000</v>
      </c>
      <c r="E2295">
        <v>0</v>
      </c>
      <c r="F2295">
        <v>2000</v>
      </c>
      <c r="G2295">
        <v>100</v>
      </c>
    </row>
    <row r="2296" spans="1:7" x14ac:dyDescent="0.2">
      <c r="A2296" t="s">
        <v>4247</v>
      </c>
      <c r="B2296" t="s">
        <v>4248</v>
      </c>
      <c r="C2296" s="49">
        <v>567000</v>
      </c>
      <c r="D2296">
        <v>567000</v>
      </c>
      <c r="E2296">
        <v>0</v>
      </c>
      <c r="F2296">
        <v>567000</v>
      </c>
      <c r="G2296">
        <v>100</v>
      </c>
    </row>
    <row r="2297" spans="1:7" x14ac:dyDescent="0.2">
      <c r="A2297" t="s">
        <v>4249</v>
      </c>
      <c r="B2297" t="s">
        <v>4250</v>
      </c>
      <c r="C2297" s="49">
        <v>50000</v>
      </c>
      <c r="D2297">
        <v>50000</v>
      </c>
      <c r="E2297">
        <v>0</v>
      </c>
      <c r="F2297">
        <v>50000</v>
      </c>
      <c r="G2297">
        <v>100</v>
      </c>
    </row>
    <row r="2298" spans="1:7" x14ac:dyDescent="0.2">
      <c r="A2298" t="s">
        <v>4251</v>
      </c>
      <c r="B2298" t="s">
        <v>4252</v>
      </c>
      <c r="C2298" s="49">
        <v>123000</v>
      </c>
      <c r="D2298">
        <v>123000</v>
      </c>
      <c r="E2298">
        <v>16660</v>
      </c>
      <c r="F2298">
        <v>106340</v>
      </c>
      <c r="G2298">
        <v>86.45</v>
      </c>
    </row>
    <row r="2299" spans="1:7" x14ac:dyDescent="0.2">
      <c r="A2299" t="s">
        <v>4253</v>
      </c>
      <c r="B2299" t="s">
        <v>955</v>
      </c>
      <c r="C2299" s="49">
        <v>200000</v>
      </c>
      <c r="D2299">
        <v>200000</v>
      </c>
      <c r="E2299">
        <v>24747</v>
      </c>
      <c r="F2299">
        <v>175253</v>
      </c>
      <c r="G2299">
        <v>87.62</v>
      </c>
    </row>
    <row r="2300" spans="1:7" x14ac:dyDescent="0.2">
      <c r="A2300" t="s">
        <v>4254</v>
      </c>
      <c r="B2300" t="s">
        <v>957</v>
      </c>
      <c r="C2300" s="49">
        <v>487000</v>
      </c>
      <c r="D2300">
        <v>487000</v>
      </c>
      <c r="E2300">
        <v>59930</v>
      </c>
      <c r="F2300">
        <v>427070</v>
      </c>
      <c r="G2300">
        <v>87.69</v>
      </c>
    </row>
    <row r="2301" spans="1:7" x14ac:dyDescent="0.2">
      <c r="A2301" t="s">
        <v>4255</v>
      </c>
      <c r="B2301" t="s">
        <v>4256</v>
      </c>
      <c r="C2301" s="49">
        <v>110000</v>
      </c>
      <c r="D2301">
        <v>110000</v>
      </c>
      <c r="E2301">
        <v>7009</v>
      </c>
      <c r="F2301">
        <v>102991</v>
      </c>
      <c r="G2301">
        <v>93.62</v>
      </c>
    </row>
    <row r="2302" spans="1:7" x14ac:dyDescent="0.2">
      <c r="A2302" t="s">
        <v>4257</v>
      </c>
      <c r="B2302" t="s">
        <v>959</v>
      </c>
      <c r="C2302" s="49">
        <v>298000</v>
      </c>
      <c r="D2302">
        <v>298000</v>
      </c>
      <c r="E2302">
        <v>3496</v>
      </c>
      <c r="F2302">
        <v>294504</v>
      </c>
      <c r="G2302">
        <v>98.82</v>
      </c>
    </row>
    <row r="2303" spans="1:7" x14ac:dyDescent="0.2">
      <c r="A2303" t="s">
        <v>4258</v>
      </c>
      <c r="B2303" t="s">
        <v>963</v>
      </c>
      <c r="C2303" s="49">
        <v>283000</v>
      </c>
      <c r="D2303">
        <v>283000</v>
      </c>
      <c r="E2303">
        <v>38681</v>
      </c>
      <c r="F2303">
        <v>244319</v>
      </c>
      <c r="G2303">
        <v>86.33</v>
      </c>
    </row>
    <row r="2304" spans="1:7" x14ac:dyDescent="0.2">
      <c r="A2304" t="s">
        <v>4259</v>
      </c>
      <c r="B2304" t="s">
        <v>4260</v>
      </c>
      <c r="C2304" s="49">
        <v>9000</v>
      </c>
      <c r="D2304">
        <v>9000</v>
      </c>
      <c r="E2304">
        <v>0</v>
      </c>
      <c r="F2304">
        <v>9000</v>
      </c>
      <c r="G2304">
        <v>100</v>
      </c>
    </row>
    <row r="2305" spans="1:7" x14ac:dyDescent="0.2">
      <c r="A2305" t="s">
        <v>4261</v>
      </c>
      <c r="B2305" t="s">
        <v>961</v>
      </c>
      <c r="C2305" s="49">
        <v>1000</v>
      </c>
      <c r="D2305">
        <v>1000</v>
      </c>
      <c r="E2305">
        <v>0</v>
      </c>
      <c r="F2305">
        <v>1000</v>
      </c>
      <c r="G2305">
        <v>100</v>
      </c>
    </row>
    <row r="2306" spans="1:7" x14ac:dyDescent="0.2">
      <c r="A2306" t="s">
        <v>4262</v>
      </c>
      <c r="B2306" t="s">
        <v>1753</v>
      </c>
      <c r="C2306" s="49">
        <v>1000</v>
      </c>
      <c r="D2306">
        <v>1000</v>
      </c>
      <c r="E2306">
        <v>0</v>
      </c>
      <c r="F2306">
        <v>1000</v>
      </c>
      <c r="G2306">
        <v>100</v>
      </c>
    </row>
    <row r="2307" spans="1:7" x14ac:dyDescent="0.2">
      <c r="A2307" t="s">
        <v>4263</v>
      </c>
      <c r="B2307" t="s">
        <v>4264</v>
      </c>
      <c r="C2307" s="49">
        <v>11000</v>
      </c>
      <c r="D2307">
        <v>11000</v>
      </c>
      <c r="E2307">
        <v>0</v>
      </c>
      <c r="F2307">
        <v>11000</v>
      </c>
      <c r="G2307">
        <v>100</v>
      </c>
    </row>
    <row r="2308" spans="1:7" x14ac:dyDescent="0.2">
      <c r="A2308" t="s">
        <v>4265</v>
      </c>
      <c r="B2308" t="s">
        <v>4266</v>
      </c>
      <c r="C2308" s="49">
        <v>5000</v>
      </c>
      <c r="D2308">
        <v>5000</v>
      </c>
      <c r="E2308">
        <v>0</v>
      </c>
      <c r="F2308">
        <v>5000</v>
      </c>
      <c r="G2308">
        <v>100</v>
      </c>
    </row>
    <row r="2309" spans="1:7" x14ac:dyDescent="0.2">
      <c r="A2309" t="s">
        <v>4267</v>
      </c>
      <c r="B2309" t="s">
        <v>4268</v>
      </c>
      <c r="C2309" s="49">
        <v>29000</v>
      </c>
      <c r="D2309">
        <v>29000</v>
      </c>
      <c r="E2309">
        <v>2371</v>
      </c>
      <c r="F2309">
        <v>26629</v>
      </c>
      <c r="G2309">
        <v>91.82</v>
      </c>
    </row>
    <row r="2310" spans="1:7" x14ac:dyDescent="0.2">
      <c r="A2310" t="s">
        <v>4269</v>
      </c>
      <c r="B2310" t="s">
        <v>4270</v>
      </c>
      <c r="C2310" s="49">
        <v>75000</v>
      </c>
      <c r="D2310">
        <v>75000</v>
      </c>
      <c r="E2310">
        <v>13032</v>
      </c>
      <c r="F2310">
        <v>61968</v>
      </c>
      <c r="G2310">
        <v>82.62</v>
      </c>
    </row>
    <row r="2311" spans="1:7" x14ac:dyDescent="0.2">
      <c r="A2311" t="s">
        <v>4271</v>
      </c>
      <c r="B2311" t="s">
        <v>4272</v>
      </c>
      <c r="C2311" s="49">
        <v>20000</v>
      </c>
      <c r="D2311">
        <v>20000</v>
      </c>
      <c r="E2311">
        <v>907</v>
      </c>
      <c r="F2311">
        <v>19093</v>
      </c>
      <c r="G2311">
        <v>95.46</v>
      </c>
    </row>
    <row r="2312" spans="1:7" x14ac:dyDescent="0.2">
      <c r="A2312" t="s">
        <v>4273</v>
      </c>
      <c r="B2312" t="s">
        <v>967</v>
      </c>
      <c r="C2312" s="49">
        <v>0</v>
      </c>
      <c r="D2312">
        <v>0</v>
      </c>
      <c r="E2312">
        <v>1791</v>
      </c>
      <c r="F2312">
        <v>-1791</v>
      </c>
      <c r="G2312">
        <v>0</v>
      </c>
    </row>
    <row r="2313" spans="1:7" x14ac:dyDescent="0.2">
      <c r="A2313" t="s">
        <v>4274</v>
      </c>
      <c r="B2313" t="s">
        <v>4275</v>
      </c>
      <c r="C2313" s="49">
        <v>72000</v>
      </c>
      <c r="D2313">
        <v>72000</v>
      </c>
      <c r="E2313">
        <v>0</v>
      </c>
      <c r="F2313">
        <v>72000</v>
      </c>
      <c r="G2313">
        <v>100</v>
      </c>
    </row>
    <row r="2314" spans="1:7" x14ac:dyDescent="0.2">
      <c r="A2314" t="s">
        <v>4276</v>
      </c>
      <c r="B2314" t="s">
        <v>4277</v>
      </c>
      <c r="C2314" s="49">
        <v>4000</v>
      </c>
      <c r="D2314">
        <v>4000</v>
      </c>
      <c r="E2314">
        <v>0</v>
      </c>
      <c r="F2314">
        <v>4000</v>
      </c>
      <c r="G2314">
        <v>100</v>
      </c>
    </row>
    <row r="2315" spans="1:7" x14ac:dyDescent="0.2">
      <c r="A2315" t="s">
        <v>4278</v>
      </c>
      <c r="B2315" t="s">
        <v>4279</v>
      </c>
      <c r="C2315" s="49">
        <v>11000</v>
      </c>
      <c r="D2315">
        <v>11000</v>
      </c>
      <c r="E2315">
        <v>2859</v>
      </c>
      <c r="F2315">
        <v>8141</v>
      </c>
      <c r="G2315">
        <v>74</v>
      </c>
    </row>
    <row r="2316" spans="1:7" x14ac:dyDescent="0.2">
      <c r="A2316" t="s">
        <v>4280</v>
      </c>
      <c r="B2316" t="s">
        <v>4281</v>
      </c>
      <c r="C2316" s="49">
        <v>144000</v>
      </c>
      <c r="D2316">
        <v>144000</v>
      </c>
      <c r="E2316">
        <v>23999</v>
      </c>
      <c r="F2316">
        <v>120001</v>
      </c>
      <c r="G2316">
        <v>83.33</v>
      </c>
    </row>
    <row r="2317" spans="1:7" x14ac:dyDescent="0.2">
      <c r="A2317" t="s">
        <v>4282</v>
      </c>
      <c r="B2317" t="s">
        <v>4283</v>
      </c>
      <c r="C2317" s="49">
        <v>36000</v>
      </c>
      <c r="D2317">
        <v>36000</v>
      </c>
      <c r="E2317">
        <v>0</v>
      </c>
      <c r="F2317">
        <v>36000</v>
      </c>
      <c r="G2317">
        <v>100</v>
      </c>
    </row>
    <row r="2318" spans="1:7" x14ac:dyDescent="0.2">
      <c r="A2318" t="s">
        <v>4284</v>
      </c>
      <c r="B2318" t="s">
        <v>4285</v>
      </c>
      <c r="C2318" s="49">
        <v>31000</v>
      </c>
      <c r="D2318">
        <v>31000</v>
      </c>
      <c r="E2318">
        <v>3664</v>
      </c>
      <c r="F2318">
        <v>27336</v>
      </c>
      <c r="G2318">
        <v>88.18</v>
      </c>
    </row>
    <row r="2319" spans="1:7" x14ac:dyDescent="0.2">
      <c r="A2319" t="s">
        <v>4286</v>
      </c>
      <c r="B2319" t="s">
        <v>971</v>
      </c>
      <c r="C2319" s="49">
        <v>13350000</v>
      </c>
      <c r="D2319">
        <v>13350000</v>
      </c>
      <c r="E2319">
        <v>1102730</v>
      </c>
      <c r="F2319">
        <v>12247270</v>
      </c>
      <c r="G2319">
        <v>91.73</v>
      </c>
    </row>
    <row r="2320" spans="1:7" x14ac:dyDescent="0.2">
      <c r="A2320" t="s">
        <v>4287</v>
      </c>
      <c r="B2320" t="s">
        <v>4288</v>
      </c>
      <c r="C2320" s="49">
        <v>2849000</v>
      </c>
      <c r="D2320">
        <v>2849000</v>
      </c>
      <c r="E2320">
        <v>239400</v>
      </c>
      <c r="F2320">
        <v>2609600</v>
      </c>
      <c r="G2320">
        <v>91.59</v>
      </c>
    </row>
    <row r="2321" spans="1:7" x14ac:dyDescent="0.2">
      <c r="A2321" t="s">
        <v>4289</v>
      </c>
      <c r="B2321" t="s">
        <v>4290</v>
      </c>
      <c r="C2321" s="49">
        <v>3882000</v>
      </c>
      <c r="D2321">
        <v>3882000</v>
      </c>
      <c r="E2321">
        <v>346404</v>
      </c>
      <c r="F2321">
        <v>3535596</v>
      </c>
      <c r="G2321">
        <v>91.07</v>
      </c>
    </row>
    <row r="2322" spans="1:7" x14ac:dyDescent="0.2">
      <c r="A2322" t="s">
        <v>4291</v>
      </c>
      <c r="B2322" t="s">
        <v>4292</v>
      </c>
      <c r="C2322" s="49">
        <v>124000</v>
      </c>
      <c r="D2322">
        <v>124000</v>
      </c>
      <c r="E2322">
        <v>9580</v>
      </c>
      <c r="F2322">
        <v>114420</v>
      </c>
      <c r="G2322">
        <v>92.27</v>
      </c>
    </row>
    <row r="2323" spans="1:7" x14ac:dyDescent="0.2">
      <c r="A2323" t="s">
        <v>4293</v>
      </c>
      <c r="B2323" t="s">
        <v>4294</v>
      </c>
      <c r="C2323" s="49">
        <v>464000</v>
      </c>
      <c r="D2323">
        <v>464000</v>
      </c>
      <c r="E2323">
        <v>32251</v>
      </c>
      <c r="F2323">
        <v>431749</v>
      </c>
      <c r="G2323">
        <v>93.04</v>
      </c>
    </row>
    <row r="2324" spans="1:7" x14ac:dyDescent="0.2">
      <c r="A2324" t="s">
        <v>4295</v>
      </c>
      <c r="B2324" t="s">
        <v>4296</v>
      </c>
      <c r="C2324" s="49">
        <v>388000</v>
      </c>
      <c r="D2324">
        <v>388000</v>
      </c>
      <c r="E2324">
        <v>47338</v>
      </c>
      <c r="F2324">
        <v>340662</v>
      </c>
      <c r="G2324">
        <v>87.79</v>
      </c>
    </row>
    <row r="2325" spans="1:7" x14ac:dyDescent="0.2">
      <c r="A2325" t="s">
        <v>4297</v>
      </c>
      <c r="B2325" t="s">
        <v>983</v>
      </c>
      <c r="C2325" s="49">
        <v>34000</v>
      </c>
      <c r="D2325">
        <v>34000</v>
      </c>
      <c r="E2325">
        <v>682</v>
      </c>
      <c r="F2325">
        <v>33318</v>
      </c>
      <c r="G2325">
        <v>97.99</v>
      </c>
    </row>
    <row r="2326" spans="1:7" x14ac:dyDescent="0.2">
      <c r="A2326" t="s">
        <v>4298</v>
      </c>
      <c r="B2326" t="s">
        <v>985</v>
      </c>
      <c r="C2326" s="49">
        <v>11000</v>
      </c>
      <c r="D2326">
        <v>11000</v>
      </c>
      <c r="E2326">
        <v>850</v>
      </c>
      <c r="F2326">
        <v>10150</v>
      </c>
      <c r="G2326">
        <v>92.27</v>
      </c>
    </row>
    <row r="2327" spans="1:7" x14ac:dyDescent="0.2">
      <c r="A2327" t="s">
        <v>4299</v>
      </c>
      <c r="B2327" t="s">
        <v>987</v>
      </c>
      <c r="C2327" s="49">
        <v>300000</v>
      </c>
      <c r="D2327">
        <v>300000</v>
      </c>
      <c r="E2327">
        <v>53769</v>
      </c>
      <c r="F2327">
        <v>246231</v>
      </c>
      <c r="G2327">
        <v>82.07</v>
      </c>
    </row>
    <row r="2328" spans="1:7" x14ac:dyDescent="0.2">
      <c r="A2328" t="s">
        <v>4300</v>
      </c>
      <c r="B2328" t="s">
        <v>4301</v>
      </c>
      <c r="C2328" s="49">
        <v>286000</v>
      </c>
      <c r="D2328">
        <v>286000</v>
      </c>
      <c r="E2328">
        <v>68114</v>
      </c>
      <c r="F2328">
        <v>217887</v>
      </c>
      <c r="G2328">
        <v>76.180000000000007</v>
      </c>
    </row>
    <row r="2329" spans="1:7" x14ac:dyDescent="0.2">
      <c r="A2329" t="s">
        <v>4302</v>
      </c>
      <c r="B2329" t="s">
        <v>1642</v>
      </c>
      <c r="C2329" s="49">
        <v>107000</v>
      </c>
      <c r="D2329">
        <v>107000</v>
      </c>
      <c r="E2329">
        <v>11705</v>
      </c>
      <c r="F2329">
        <v>95295</v>
      </c>
      <c r="G2329">
        <v>89.06</v>
      </c>
    </row>
    <row r="2330" spans="1:7" x14ac:dyDescent="0.2">
      <c r="A2330" t="s">
        <v>4303</v>
      </c>
      <c r="B2330" t="s">
        <v>4304</v>
      </c>
      <c r="C2330" s="49">
        <v>393000</v>
      </c>
      <c r="D2330">
        <v>393000</v>
      </c>
      <c r="E2330">
        <v>72902</v>
      </c>
      <c r="F2330">
        <v>320098</v>
      </c>
      <c r="G2330">
        <v>81.44</v>
      </c>
    </row>
    <row r="2331" spans="1:7" x14ac:dyDescent="0.2">
      <c r="A2331" t="s">
        <v>4305</v>
      </c>
      <c r="B2331" t="s">
        <v>4306</v>
      </c>
      <c r="C2331" s="49">
        <v>2261000</v>
      </c>
      <c r="D2331">
        <v>2261000</v>
      </c>
      <c r="E2331">
        <v>690878</v>
      </c>
      <c r="F2331">
        <v>1570122</v>
      </c>
      <c r="G2331">
        <v>69.44</v>
      </c>
    </row>
    <row r="2332" spans="1:7" x14ac:dyDescent="0.2">
      <c r="A2332" t="s">
        <v>4307</v>
      </c>
      <c r="B2332" t="s">
        <v>4308</v>
      </c>
      <c r="C2332" s="49">
        <v>29000</v>
      </c>
      <c r="D2332">
        <v>29000</v>
      </c>
      <c r="E2332">
        <v>2737</v>
      </c>
      <c r="F2332">
        <v>26263</v>
      </c>
      <c r="G2332">
        <v>90.56</v>
      </c>
    </row>
    <row r="2333" spans="1:7" x14ac:dyDescent="0.2">
      <c r="A2333" t="s">
        <v>4309</v>
      </c>
      <c r="B2333" t="s">
        <v>369</v>
      </c>
      <c r="C2333" s="49">
        <v>13000</v>
      </c>
      <c r="D2333">
        <v>13000</v>
      </c>
      <c r="E2333">
        <v>540</v>
      </c>
      <c r="F2333">
        <v>12460</v>
      </c>
      <c r="G2333">
        <v>95.84</v>
      </c>
    </row>
    <row r="2334" spans="1:7" x14ac:dyDescent="0.2">
      <c r="A2334" t="s">
        <v>4310</v>
      </c>
      <c r="B2334" t="s">
        <v>4311</v>
      </c>
      <c r="C2334" s="49">
        <v>1800000</v>
      </c>
      <c r="D2334">
        <v>1800000</v>
      </c>
      <c r="E2334">
        <v>247428</v>
      </c>
      <c r="F2334">
        <v>1552572</v>
      </c>
      <c r="G2334">
        <v>86.25</v>
      </c>
    </row>
    <row r="2335" spans="1:7" x14ac:dyDescent="0.2">
      <c r="A2335" t="s">
        <v>4312</v>
      </c>
      <c r="B2335" t="s">
        <v>993</v>
      </c>
      <c r="C2335" s="49">
        <v>55000</v>
      </c>
      <c r="D2335">
        <v>55000</v>
      </c>
      <c r="E2335">
        <v>11151</v>
      </c>
      <c r="F2335">
        <v>43849</v>
      </c>
      <c r="G2335">
        <v>79.72</v>
      </c>
    </row>
    <row r="2336" spans="1:7" x14ac:dyDescent="0.2">
      <c r="A2336" t="s">
        <v>4313</v>
      </c>
      <c r="B2336" t="s">
        <v>995</v>
      </c>
      <c r="C2336" s="49">
        <v>23000</v>
      </c>
      <c r="D2336">
        <v>23000</v>
      </c>
      <c r="E2336">
        <v>1428</v>
      </c>
      <c r="F2336">
        <v>21572</v>
      </c>
      <c r="G2336">
        <v>93.79</v>
      </c>
    </row>
    <row r="2337" spans="1:7" x14ac:dyDescent="0.2">
      <c r="A2337" t="s">
        <v>4314</v>
      </c>
      <c r="B2337" t="s">
        <v>997</v>
      </c>
      <c r="C2337" s="49">
        <v>1247000</v>
      </c>
      <c r="D2337">
        <v>1247000</v>
      </c>
      <c r="E2337">
        <v>119529</v>
      </c>
      <c r="F2337">
        <v>1127471</v>
      </c>
      <c r="G2337">
        <v>90.41</v>
      </c>
    </row>
    <row r="2338" spans="1:7" x14ac:dyDescent="0.2">
      <c r="A2338" t="s">
        <v>4315</v>
      </c>
      <c r="B2338" t="s">
        <v>4316</v>
      </c>
      <c r="C2338" s="49">
        <v>603000</v>
      </c>
      <c r="D2338">
        <v>603000</v>
      </c>
      <c r="E2338">
        <v>56375</v>
      </c>
      <c r="F2338">
        <v>546625</v>
      </c>
      <c r="G2338">
        <v>90.65</v>
      </c>
    </row>
    <row r="2339" spans="1:7" x14ac:dyDescent="0.2">
      <c r="A2339" t="s">
        <v>4317</v>
      </c>
      <c r="B2339" t="s">
        <v>4318</v>
      </c>
      <c r="C2339" s="49">
        <v>141000</v>
      </c>
      <c r="D2339">
        <v>141000</v>
      </c>
      <c r="E2339">
        <v>5580</v>
      </c>
      <c r="F2339">
        <v>135420</v>
      </c>
      <c r="G2339">
        <v>96.04</v>
      </c>
    </row>
    <row r="2340" spans="1:7" x14ac:dyDescent="0.2">
      <c r="A2340" t="s">
        <v>4319</v>
      </c>
      <c r="B2340" t="s">
        <v>4320</v>
      </c>
      <c r="C2340" s="49">
        <v>25000</v>
      </c>
      <c r="D2340">
        <v>25000</v>
      </c>
      <c r="E2340">
        <v>0</v>
      </c>
      <c r="F2340">
        <v>25000</v>
      </c>
      <c r="G2340">
        <v>100</v>
      </c>
    </row>
    <row r="2341" spans="1:7" x14ac:dyDescent="0.2">
      <c r="A2341" t="s">
        <v>4321</v>
      </c>
      <c r="B2341" t="s">
        <v>1007</v>
      </c>
      <c r="C2341" s="49">
        <v>75000</v>
      </c>
      <c r="D2341">
        <v>75000</v>
      </c>
      <c r="E2341">
        <v>6412</v>
      </c>
      <c r="F2341">
        <v>68588</v>
      </c>
      <c r="G2341">
        <v>91.45</v>
      </c>
    </row>
    <row r="2342" spans="1:7" x14ac:dyDescent="0.2">
      <c r="A2342" t="s">
        <v>4322</v>
      </c>
      <c r="B2342" t="s">
        <v>1009</v>
      </c>
      <c r="C2342" s="49">
        <v>7889000</v>
      </c>
      <c r="D2342">
        <v>7889000</v>
      </c>
      <c r="E2342">
        <v>699463</v>
      </c>
      <c r="F2342">
        <v>7189537</v>
      </c>
      <c r="G2342">
        <v>91.13</v>
      </c>
    </row>
    <row r="2343" spans="1:7" x14ac:dyDescent="0.2">
      <c r="A2343" t="s">
        <v>4323</v>
      </c>
      <c r="B2343" t="s">
        <v>1011</v>
      </c>
      <c r="C2343" s="49">
        <v>230000</v>
      </c>
      <c r="D2343">
        <v>230000</v>
      </c>
      <c r="E2343">
        <v>12688</v>
      </c>
      <c r="F2343">
        <v>217312</v>
      </c>
      <c r="G2343">
        <v>94.48</v>
      </c>
    </row>
    <row r="2344" spans="1:7" x14ac:dyDescent="0.2">
      <c r="A2344" t="s">
        <v>4324</v>
      </c>
      <c r="B2344" t="s">
        <v>1013</v>
      </c>
      <c r="C2344" s="49">
        <v>329000</v>
      </c>
      <c r="D2344">
        <v>329000</v>
      </c>
      <c r="E2344">
        <v>10169</v>
      </c>
      <c r="F2344">
        <v>318831</v>
      </c>
      <c r="G2344">
        <v>96.9</v>
      </c>
    </row>
    <row r="2345" spans="1:7" x14ac:dyDescent="0.2">
      <c r="A2345" t="s">
        <v>4325</v>
      </c>
      <c r="B2345" t="s">
        <v>4326</v>
      </c>
      <c r="C2345" s="49">
        <v>580000</v>
      </c>
      <c r="D2345">
        <v>580000</v>
      </c>
      <c r="E2345">
        <v>37895</v>
      </c>
      <c r="F2345">
        <v>542105</v>
      </c>
      <c r="G2345">
        <v>93.46</v>
      </c>
    </row>
    <row r="2346" spans="1:7" x14ac:dyDescent="0.2">
      <c r="A2346" t="s">
        <v>4327</v>
      </c>
      <c r="B2346" t="s">
        <v>1017</v>
      </c>
      <c r="C2346" s="49">
        <v>17000</v>
      </c>
      <c r="D2346">
        <v>17000</v>
      </c>
      <c r="E2346">
        <v>2362</v>
      </c>
      <c r="F2346">
        <v>14638</v>
      </c>
      <c r="G2346">
        <v>86.1</v>
      </c>
    </row>
    <row r="2347" spans="1:7" x14ac:dyDescent="0.2">
      <c r="A2347" t="s">
        <v>4328</v>
      </c>
      <c r="B2347" t="s">
        <v>1019</v>
      </c>
      <c r="C2347" s="49">
        <v>103000</v>
      </c>
      <c r="D2347">
        <v>103000</v>
      </c>
      <c r="E2347">
        <v>19876</v>
      </c>
      <c r="F2347">
        <v>83124</v>
      </c>
      <c r="G2347">
        <v>80.7</v>
      </c>
    </row>
    <row r="2348" spans="1:7" x14ac:dyDescent="0.2">
      <c r="A2348" t="s">
        <v>4329</v>
      </c>
      <c r="B2348" t="s">
        <v>4330</v>
      </c>
      <c r="C2348" s="49">
        <v>225000</v>
      </c>
      <c r="D2348">
        <v>225000</v>
      </c>
      <c r="E2348">
        <v>17352</v>
      </c>
      <c r="F2348">
        <v>207648</v>
      </c>
      <c r="G2348">
        <v>92.28</v>
      </c>
    </row>
    <row r="2349" spans="1:7" x14ac:dyDescent="0.2">
      <c r="A2349" t="s">
        <v>4331</v>
      </c>
      <c r="B2349" t="s">
        <v>1023</v>
      </c>
      <c r="C2349" s="49">
        <v>871000</v>
      </c>
      <c r="D2349">
        <v>871000</v>
      </c>
      <c r="E2349">
        <v>44721</v>
      </c>
      <c r="F2349">
        <v>826279</v>
      </c>
      <c r="G2349">
        <v>94.86</v>
      </c>
    </row>
    <row r="2350" spans="1:7" x14ac:dyDescent="0.2">
      <c r="A2350" t="s">
        <v>4332</v>
      </c>
      <c r="B2350" t="s">
        <v>1027</v>
      </c>
      <c r="C2350" s="49">
        <v>49000</v>
      </c>
      <c r="D2350">
        <v>49000</v>
      </c>
      <c r="E2350">
        <v>0</v>
      </c>
      <c r="F2350">
        <v>49000</v>
      </c>
      <c r="G2350">
        <v>100</v>
      </c>
    </row>
    <row r="2351" spans="1:7" x14ac:dyDescent="0.2">
      <c r="A2351" t="s">
        <v>4333</v>
      </c>
      <c r="B2351" t="s">
        <v>1029</v>
      </c>
      <c r="C2351" s="49">
        <v>206000</v>
      </c>
      <c r="D2351">
        <v>206000</v>
      </c>
      <c r="E2351">
        <v>19077</v>
      </c>
      <c r="F2351">
        <v>186923</v>
      </c>
      <c r="G2351">
        <v>90.73</v>
      </c>
    </row>
    <row r="2352" spans="1:7" x14ac:dyDescent="0.2">
      <c r="A2352" t="s">
        <v>4334</v>
      </c>
      <c r="B2352" t="s">
        <v>4335</v>
      </c>
      <c r="C2352" s="49">
        <v>114000</v>
      </c>
      <c r="D2352">
        <v>114000</v>
      </c>
      <c r="E2352">
        <v>68607</v>
      </c>
      <c r="F2352">
        <v>45393</v>
      </c>
      <c r="G2352">
        <v>39.81</v>
      </c>
    </row>
    <row r="2353" spans="1:7" x14ac:dyDescent="0.2">
      <c r="A2353" t="s">
        <v>4336</v>
      </c>
      <c r="B2353" t="s">
        <v>369</v>
      </c>
      <c r="C2353" s="49">
        <v>5000</v>
      </c>
      <c r="D2353">
        <v>5000</v>
      </c>
      <c r="E2353">
        <v>0</v>
      </c>
      <c r="F2353">
        <v>5000</v>
      </c>
      <c r="G2353">
        <v>100</v>
      </c>
    </row>
    <row r="2354" spans="1:7" x14ac:dyDescent="0.2">
      <c r="A2354" t="s">
        <v>4337</v>
      </c>
      <c r="B2354" t="s">
        <v>371</v>
      </c>
      <c r="C2354" s="49">
        <v>161000</v>
      </c>
      <c r="D2354">
        <v>161000</v>
      </c>
      <c r="E2354">
        <v>12956</v>
      </c>
      <c r="F2354">
        <v>148044</v>
      </c>
      <c r="G2354">
        <v>91.95</v>
      </c>
    </row>
    <row r="2355" spans="1:7" x14ac:dyDescent="0.2">
      <c r="A2355" t="s">
        <v>4338</v>
      </c>
      <c r="B2355" t="s">
        <v>4339</v>
      </c>
      <c r="C2355" s="49">
        <v>189000</v>
      </c>
      <c r="D2355">
        <v>189000</v>
      </c>
      <c r="E2355">
        <v>15200</v>
      </c>
      <c r="F2355">
        <v>173800</v>
      </c>
      <c r="G2355">
        <v>91.95</v>
      </c>
    </row>
    <row r="2356" spans="1:7" x14ac:dyDescent="0.2">
      <c r="A2356" t="s">
        <v>4340</v>
      </c>
      <c r="B2356" t="s">
        <v>1041</v>
      </c>
      <c r="C2356" s="49">
        <v>18000</v>
      </c>
      <c r="D2356">
        <v>18000</v>
      </c>
      <c r="E2356">
        <v>1179</v>
      </c>
      <c r="F2356">
        <v>16821</v>
      </c>
      <c r="G2356">
        <v>93.45</v>
      </c>
    </row>
    <row r="2357" spans="1:7" x14ac:dyDescent="0.2">
      <c r="A2357" t="s">
        <v>4341</v>
      </c>
      <c r="B2357" t="s">
        <v>1035</v>
      </c>
      <c r="C2357" s="49">
        <v>80000</v>
      </c>
      <c r="D2357">
        <v>80000</v>
      </c>
      <c r="E2357">
        <v>6370</v>
      </c>
      <c r="F2357">
        <v>73630</v>
      </c>
      <c r="G2357">
        <v>92.03</v>
      </c>
    </row>
    <row r="2358" spans="1:7" x14ac:dyDescent="0.2">
      <c r="A2358" t="s">
        <v>4342</v>
      </c>
      <c r="B2358" t="s">
        <v>1033</v>
      </c>
      <c r="C2358" s="49">
        <v>26000</v>
      </c>
      <c r="D2358">
        <v>26000</v>
      </c>
      <c r="E2358">
        <v>6600</v>
      </c>
      <c r="F2358">
        <v>19400</v>
      </c>
      <c r="G2358">
        <v>74.61</v>
      </c>
    </row>
    <row r="2359" spans="1:7" x14ac:dyDescent="0.2">
      <c r="A2359" t="s">
        <v>4343</v>
      </c>
      <c r="B2359" t="s">
        <v>4344</v>
      </c>
      <c r="C2359" s="49">
        <v>63000</v>
      </c>
      <c r="D2359">
        <v>63000</v>
      </c>
      <c r="E2359">
        <v>4010</v>
      </c>
      <c r="F2359">
        <v>58990</v>
      </c>
      <c r="G2359">
        <v>93.63</v>
      </c>
    </row>
    <row r="2360" spans="1:7" x14ac:dyDescent="0.2">
      <c r="A2360" t="s">
        <v>4345</v>
      </c>
      <c r="B2360" t="s">
        <v>4346</v>
      </c>
      <c r="C2360" s="49">
        <v>121000</v>
      </c>
      <c r="D2360">
        <v>121000</v>
      </c>
      <c r="E2360">
        <v>0</v>
      </c>
      <c r="F2360">
        <v>121000</v>
      </c>
      <c r="G2360">
        <v>100</v>
      </c>
    </row>
    <row r="2361" spans="1:7" x14ac:dyDescent="0.2">
      <c r="A2361" t="s">
        <v>4347</v>
      </c>
      <c r="B2361" t="s">
        <v>1045</v>
      </c>
      <c r="C2361" s="49">
        <v>74000</v>
      </c>
      <c r="D2361">
        <v>74000</v>
      </c>
      <c r="E2361">
        <v>4454</v>
      </c>
      <c r="F2361">
        <v>69546</v>
      </c>
      <c r="G2361">
        <v>93.98</v>
      </c>
    </row>
    <row r="2362" spans="1:7" x14ac:dyDescent="0.2">
      <c r="A2362" t="s">
        <v>4348</v>
      </c>
      <c r="B2362" t="s">
        <v>1043</v>
      </c>
      <c r="C2362" s="49">
        <v>18000</v>
      </c>
      <c r="D2362">
        <v>18000</v>
      </c>
      <c r="E2362">
        <v>2804</v>
      </c>
      <c r="F2362">
        <v>15196</v>
      </c>
      <c r="G2362">
        <v>84.42</v>
      </c>
    </row>
    <row r="2363" spans="1:7" x14ac:dyDescent="0.2">
      <c r="A2363" t="s">
        <v>4349</v>
      </c>
      <c r="B2363" t="s">
        <v>1047</v>
      </c>
      <c r="C2363" s="49">
        <v>170000</v>
      </c>
      <c r="D2363">
        <v>170000</v>
      </c>
      <c r="E2363">
        <v>22490</v>
      </c>
      <c r="F2363">
        <v>147510</v>
      </c>
      <c r="G2363">
        <v>86.77</v>
      </c>
    </row>
    <row r="2364" spans="1:7" x14ac:dyDescent="0.2">
      <c r="A2364" t="s">
        <v>4350</v>
      </c>
      <c r="B2364" t="s">
        <v>1049</v>
      </c>
      <c r="C2364" s="49">
        <v>51000</v>
      </c>
      <c r="D2364">
        <v>51000</v>
      </c>
      <c r="E2364">
        <v>14642</v>
      </c>
      <c r="F2364">
        <v>36358</v>
      </c>
      <c r="G2364">
        <v>71.290000000000006</v>
      </c>
    </row>
    <row r="2365" spans="1:7" x14ac:dyDescent="0.2">
      <c r="A2365" t="s">
        <v>4351</v>
      </c>
      <c r="B2365" t="s">
        <v>1051</v>
      </c>
      <c r="C2365" s="49">
        <v>0</v>
      </c>
      <c r="D2365">
        <v>0</v>
      </c>
      <c r="E2365">
        <v>18919</v>
      </c>
      <c r="F2365">
        <v>-18919</v>
      </c>
      <c r="G2365">
        <v>0</v>
      </c>
    </row>
    <row r="2366" spans="1:7" x14ac:dyDescent="0.2">
      <c r="A2366" t="s">
        <v>4352</v>
      </c>
      <c r="B2366" t="s">
        <v>4353</v>
      </c>
      <c r="C2366" s="49">
        <v>92000</v>
      </c>
      <c r="D2366">
        <v>92000</v>
      </c>
      <c r="E2366">
        <v>0</v>
      </c>
      <c r="F2366">
        <v>92000</v>
      </c>
      <c r="G2366">
        <v>100</v>
      </c>
    </row>
    <row r="2367" spans="1:7" x14ac:dyDescent="0.2">
      <c r="A2367" t="s">
        <v>4354</v>
      </c>
      <c r="B2367" t="s">
        <v>1053</v>
      </c>
      <c r="C2367" s="49">
        <v>118000</v>
      </c>
      <c r="D2367">
        <v>118000</v>
      </c>
      <c r="E2367">
        <v>9887</v>
      </c>
      <c r="F2367">
        <v>108113</v>
      </c>
      <c r="G2367">
        <v>91.62</v>
      </c>
    </row>
    <row r="2368" spans="1:7" x14ac:dyDescent="0.2">
      <c r="A2368" t="s">
        <v>4355</v>
      </c>
      <c r="B2368" t="s">
        <v>4356</v>
      </c>
      <c r="C2368" s="49">
        <v>29000</v>
      </c>
      <c r="D2368">
        <v>29000</v>
      </c>
      <c r="E2368">
        <v>14811</v>
      </c>
      <c r="F2368">
        <v>14189</v>
      </c>
      <c r="G2368">
        <v>48.92</v>
      </c>
    </row>
    <row r="2369" spans="1:7" x14ac:dyDescent="0.2">
      <c r="A2369" t="s">
        <v>4357</v>
      </c>
      <c r="B2369" t="s">
        <v>4358</v>
      </c>
      <c r="C2369" s="49">
        <v>30000</v>
      </c>
      <c r="D2369">
        <v>30000</v>
      </c>
      <c r="E2369">
        <v>3207</v>
      </c>
      <c r="F2369">
        <v>26793</v>
      </c>
      <c r="G2369">
        <v>89.3</v>
      </c>
    </row>
    <row r="2370" spans="1:7" x14ac:dyDescent="0.2">
      <c r="A2370" t="s">
        <v>4359</v>
      </c>
      <c r="B2370" t="s">
        <v>4360</v>
      </c>
      <c r="C2370" s="49">
        <v>20000</v>
      </c>
      <c r="D2370">
        <v>20000</v>
      </c>
      <c r="E2370">
        <v>943</v>
      </c>
      <c r="F2370">
        <v>19057</v>
      </c>
      <c r="G2370">
        <v>95.28</v>
      </c>
    </row>
    <row r="2371" spans="1:7" x14ac:dyDescent="0.2">
      <c r="A2371" t="s">
        <v>4361</v>
      </c>
      <c r="B2371" t="s">
        <v>590</v>
      </c>
      <c r="C2371" s="49">
        <v>10000</v>
      </c>
      <c r="D2371">
        <v>10000</v>
      </c>
      <c r="E2371">
        <v>105</v>
      </c>
      <c r="F2371">
        <v>9895</v>
      </c>
      <c r="G2371">
        <v>98.94</v>
      </c>
    </row>
    <row r="2372" spans="1:7" x14ac:dyDescent="0.2">
      <c r="A2372" t="s">
        <v>4362</v>
      </c>
      <c r="B2372" t="s">
        <v>4363</v>
      </c>
      <c r="C2372" s="49">
        <v>28000</v>
      </c>
      <c r="D2372">
        <v>28000</v>
      </c>
      <c r="E2372">
        <v>191</v>
      </c>
      <c r="F2372">
        <v>27809</v>
      </c>
      <c r="G2372">
        <v>99.31</v>
      </c>
    </row>
    <row r="2373" spans="1:7" x14ac:dyDescent="0.2">
      <c r="A2373" t="s">
        <v>4364</v>
      </c>
      <c r="B2373" t="s">
        <v>373</v>
      </c>
      <c r="C2373" s="49">
        <v>11000</v>
      </c>
      <c r="D2373">
        <v>11000</v>
      </c>
      <c r="E2373">
        <v>0</v>
      </c>
      <c r="F2373">
        <v>11000</v>
      </c>
      <c r="G2373">
        <v>100</v>
      </c>
    </row>
    <row r="2374" spans="1:7" x14ac:dyDescent="0.2">
      <c r="A2374" t="s">
        <v>4365</v>
      </c>
      <c r="B2374" t="s">
        <v>4366</v>
      </c>
      <c r="C2374" s="49">
        <v>25000</v>
      </c>
      <c r="D2374">
        <v>25000</v>
      </c>
      <c r="E2374">
        <v>0</v>
      </c>
      <c r="F2374">
        <v>25000</v>
      </c>
      <c r="G2374">
        <v>100</v>
      </c>
    </row>
    <row r="2375" spans="1:7" x14ac:dyDescent="0.2">
      <c r="A2375" t="s">
        <v>4367</v>
      </c>
      <c r="B2375" t="s">
        <v>1057</v>
      </c>
      <c r="C2375" s="49">
        <v>68000</v>
      </c>
      <c r="D2375">
        <v>68000</v>
      </c>
      <c r="E2375">
        <v>4087</v>
      </c>
      <c r="F2375">
        <v>63913</v>
      </c>
      <c r="G2375">
        <v>93.98</v>
      </c>
    </row>
    <row r="2376" spans="1:7" x14ac:dyDescent="0.2">
      <c r="A2376" t="s">
        <v>4368</v>
      </c>
      <c r="B2376" t="s">
        <v>379</v>
      </c>
      <c r="C2376" s="49">
        <v>45000</v>
      </c>
      <c r="D2376">
        <v>45000</v>
      </c>
      <c r="E2376">
        <v>833</v>
      </c>
      <c r="F2376">
        <v>44167</v>
      </c>
      <c r="G2376">
        <v>98.14</v>
      </c>
    </row>
    <row r="2377" spans="1:7" x14ac:dyDescent="0.2">
      <c r="A2377" t="s">
        <v>4369</v>
      </c>
      <c r="B2377" t="s">
        <v>1061</v>
      </c>
      <c r="C2377" s="49">
        <v>43000</v>
      </c>
      <c r="D2377">
        <v>43000</v>
      </c>
      <c r="E2377">
        <v>3458</v>
      </c>
      <c r="F2377">
        <v>39542</v>
      </c>
      <c r="G2377">
        <v>91.95</v>
      </c>
    </row>
    <row r="2378" spans="1:7" x14ac:dyDescent="0.2">
      <c r="A2378" t="s">
        <v>4370</v>
      </c>
      <c r="B2378" t="s">
        <v>4371</v>
      </c>
      <c r="C2378" s="49">
        <v>33000</v>
      </c>
      <c r="D2378">
        <v>33000</v>
      </c>
      <c r="E2378">
        <v>0</v>
      </c>
      <c r="F2378">
        <v>33000</v>
      </c>
      <c r="G2378">
        <v>100</v>
      </c>
    </row>
    <row r="2379" spans="1:7" x14ac:dyDescent="0.2">
      <c r="A2379" t="s">
        <v>4372</v>
      </c>
      <c r="B2379" t="s">
        <v>1847</v>
      </c>
      <c r="C2379" s="49">
        <v>1000</v>
      </c>
      <c r="D2379">
        <v>1000</v>
      </c>
      <c r="E2379">
        <v>0</v>
      </c>
      <c r="F2379">
        <v>1000</v>
      </c>
      <c r="G2379">
        <v>100</v>
      </c>
    </row>
    <row r="2380" spans="1:7" x14ac:dyDescent="0.2">
      <c r="A2380" t="s">
        <v>4373</v>
      </c>
      <c r="B2380" t="s">
        <v>4374</v>
      </c>
      <c r="C2380" s="49">
        <v>2000</v>
      </c>
      <c r="D2380">
        <v>2000</v>
      </c>
      <c r="E2380">
        <v>0</v>
      </c>
      <c r="F2380">
        <v>2000</v>
      </c>
      <c r="G2380">
        <v>100</v>
      </c>
    </row>
    <row r="2381" spans="1:7" x14ac:dyDescent="0.2">
      <c r="A2381" t="s">
        <v>4375</v>
      </c>
      <c r="B2381" t="s">
        <v>4376</v>
      </c>
      <c r="C2381" s="49">
        <v>11000</v>
      </c>
      <c r="D2381">
        <v>11000</v>
      </c>
      <c r="E2381">
        <v>0</v>
      </c>
      <c r="F2381">
        <v>11000</v>
      </c>
      <c r="G2381">
        <v>100</v>
      </c>
    </row>
    <row r="2382" spans="1:7" x14ac:dyDescent="0.2">
      <c r="A2382" t="s">
        <v>4377</v>
      </c>
      <c r="B2382" t="s">
        <v>4378</v>
      </c>
      <c r="C2382" s="49">
        <v>15000</v>
      </c>
      <c r="D2382">
        <v>15000</v>
      </c>
      <c r="E2382">
        <v>709</v>
      </c>
      <c r="F2382">
        <v>14291</v>
      </c>
      <c r="G2382">
        <v>95.27</v>
      </c>
    </row>
    <row r="2383" spans="1:7" x14ac:dyDescent="0.2">
      <c r="A2383" t="s">
        <v>4379</v>
      </c>
      <c r="B2383" t="s">
        <v>920</v>
      </c>
      <c r="C2383" s="49">
        <v>41000</v>
      </c>
      <c r="D2383">
        <v>41000</v>
      </c>
      <c r="E2383">
        <v>3764</v>
      </c>
      <c r="F2383">
        <v>37236</v>
      </c>
      <c r="G2383">
        <v>90.81</v>
      </c>
    </row>
    <row r="2384" spans="1:7" x14ac:dyDescent="0.2">
      <c r="A2384" t="s">
        <v>4380</v>
      </c>
      <c r="B2384" t="s">
        <v>4381</v>
      </c>
      <c r="C2384" s="49">
        <v>17000</v>
      </c>
      <c r="D2384">
        <v>17000</v>
      </c>
      <c r="E2384">
        <v>0</v>
      </c>
      <c r="F2384">
        <v>17000</v>
      </c>
      <c r="G2384">
        <v>100</v>
      </c>
    </row>
    <row r="2385" spans="1:7" x14ac:dyDescent="0.2">
      <c r="A2385" t="s">
        <v>4382</v>
      </c>
      <c r="B2385" t="s">
        <v>1070</v>
      </c>
      <c r="C2385" s="49">
        <v>47000</v>
      </c>
      <c r="D2385">
        <v>47000</v>
      </c>
      <c r="E2385">
        <v>2814</v>
      </c>
      <c r="F2385">
        <v>44186</v>
      </c>
      <c r="G2385">
        <v>94.01</v>
      </c>
    </row>
    <row r="2386" spans="1:7" x14ac:dyDescent="0.2">
      <c r="A2386" t="s">
        <v>4383</v>
      </c>
      <c r="B2386" t="s">
        <v>942</v>
      </c>
      <c r="C2386" s="49">
        <v>30000</v>
      </c>
      <c r="D2386">
        <v>30000</v>
      </c>
      <c r="E2386">
        <v>2405</v>
      </c>
      <c r="F2386">
        <v>27595</v>
      </c>
      <c r="G2386">
        <v>91.98</v>
      </c>
    </row>
    <row r="2387" spans="1:7" x14ac:dyDescent="0.2">
      <c r="A2387" t="s">
        <v>4384</v>
      </c>
      <c r="B2387" t="s">
        <v>1074</v>
      </c>
      <c r="C2387" s="49">
        <v>41000</v>
      </c>
      <c r="D2387">
        <v>41000</v>
      </c>
      <c r="E2387">
        <v>0</v>
      </c>
      <c r="F2387">
        <v>41000</v>
      </c>
      <c r="G2387">
        <v>100</v>
      </c>
    </row>
    <row r="2388" spans="1:7" x14ac:dyDescent="0.2">
      <c r="A2388" t="s">
        <v>4385</v>
      </c>
      <c r="B2388" t="s">
        <v>1076</v>
      </c>
      <c r="C2388" s="49">
        <v>24000</v>
      </c>
      <c r="D2388">
        <v>24000</v>
      </c>
      <c r="E2388">
        <v>1921</v>
      </c>
      <c r="F2388">
        <v>22079</v>
      </c>
      <c r="G2388">
        <v>91.99</v>
      </c>
    </row>
    <row r="2389" spans="1:7" x14ac:dyDescent="0.2">
      <c r="A2389" t="s">
        <v>4386</v>
      </c>
      <c r="B2389" t="s">
        <v>1078</v>
      </c>
      <c r="C2389" s="49">
        <v>445000</v>
      </c>
      <c r="D2389">
        <v>445000</v>
      </c>
      <c r="E2389">
        <v>37498</v>
      </c>
      <c r="F2389">
        <v>407502</v>
      </c>
      <c r="G2389">
        <v>91.57</v>
      </c>
    </row>
    <row r="2390" spans="1:7" x14ac:dyDescent="0.2">
      <c r="A2390" t="s">
        <v>27</v>
      </c>
      <c r="B2390" t="s">
        <v>4387</v>
      </c>
      <c r="C2390" s="49">
        <v>59545000</v>
      </c>
      <c r="D2390">
        <v>59545000</v>
      </c>
      <c r="E2390">
        <v>5871559</v>
      </c>
      <c r="F2390">
        <v>53673441</v>
      </c>
      <c r="G2390">
        <v>90.13</v>
      </c>
    </row>
    <row r="2391" spans="1:7" x14ac:dyDescent="0.2">
      <c r="A2391" t="s">
        <v>27</v>
      </c>
      <c r="B2391" t="s">
        <v>4388</v>
      </c>
      <c r="C2391" s="49">
        <v>78649000</v>
      </c>
      <c r="D2391">
        <v>78649000</v>
      </c>
      <c r="E2391">
        <v>5873359</v>
      </c>
      <c r="F2391">
        <v>72775641</v>
      </c>
      <c r="G2391">
        <v>92.53</v>
      </c>
    </row>
    <row r="2392" spans="1:7" x14ac:dyDescent="0.2">
      <c r="A2392" t="s">
        <v>27</v>
      </c>
      <c r="B2392" t="s">
        <v>4389</v>
      </c>
      <c r="C2392" s="49">
        <v>714885000</v>
      </c>
      <c r="D2392">
        <v>714885000</v>
      </c>
      <c r="E2392">
        <v>31226404</v>
      </c>
      <c r="F2392">
        <v>683658596</v>
      </c>
      <c r="G2392">
        <v>95.63</v>
      </c>
    </row>
    <row r="2393" spans="1:7" x14ac:dyDescent="0.2">
      <c r="A2393" t="s">
        <v>4390</v>
      </c>
      <c r="B2393" t="s">
        <v>4391</v>
      </c>
      <c r="C2393" s="49">
        <v>58700000</v>
      </c>
      <c r="D2393">
        <v>58700000</v>
      </c>
      <c r="E2393">
        <v>0</v>
      </c>
      <c r="F2393">
        <v>58700000</v>
      </c>
      <c r="G2393">
        <v>100</v>
      </c>
    </row>
    <row r="2394" spans="1:7" x14ac:dyDescent="0.2">
      <c r="A2394" t="s">
        <v>4392</v>
      </c>
      <c r="B2394" t="s">
        <v>4393</v>
      </c>
      <c r="C2394" s="49">
        <v>3120000</v>
      </c>
      <c r="D2394">
        <v>3120000</v>
      </c>
      <c r="E2394">
        <v>0</v>
      </c>
      <c r="F2394">
        <v>3120000</v>
      </c>
      <c r="G2394">
        <v>100</v>
      </c>
    </row>
    <row r="2395" spans="1:7" x14ac:dyDescent="0.2">
      <c r="A2395" t="s">
        <v>4394</v>
      </c>
      <c r="B2395" t="s">
        <v>4395</v>
      </c>
      <c r="C2395" s="49">
        <v>900000</v>
      </c>
      <c r="D2395">
        <v>900000</v>
      </c>
      <c r="E2395">
        <v>0</v>
      </c>
      <c r="F2395">
        <v>900000</v>
      </c>
      <c r="G2395">
        <v>100</v>
      </c>
    </row>
    <row r="2396" spans="1:7" x14ac:dyDescent="0.2">
      <c r="A2396" t="s">
        <v>4396</v>
      </c>
      <c r="B2396" t="s">
        <v>4397</v>
      </c>
      <c r="C2396" s="49">
        <v>0</v>
      </c>
      <c r="D2396">
        <v>0</v>
      </c>
      <c r="E2396">
        <v>81125</v>
      </c>
      <c r="F2396">
        <v>-81125</v>
      </c>
      <c r="G2396">
        <v>0</v>
      </c>
    </row>
    <row r="2397" spans="1:7" x14ac:dyDescent="0.2">
      <c r="A2397" t="s">
        <v>4398</v>
      </c>
      <c r="B2397" t="s">
        <v>4399</v>
      </c>
      <c r="C2397" s="49">
        <v>0</v>
      </c>
      <c r="D2397">
        <v>0</v>
      </c>
      <c r="E2397">
        <v>100</v>
      </c>
      <c r="F2397">
        <v>-100</v>
      </c>
      <c r="G2397">
        <v>0</v>
      </c>
    </row>
    <row r="2398" spans="1:7" x14ac:dyDescent="0.2">
      <c r="A2398" t="s">
        <v>4400</v>
      </c>
      <c r="B2398" t="s">
        <v>4401</v>
      </c>
      <c r="C2398" s="49">
        <v>0</v>
      </c>
      <c r="D2398">
        <v>0</v>
      </c>
      <c r="E2398">
        <v>88650</v>
      </c>
      <c r="F2398">
        <v>-88650</v>
      </c>
      <c r="G2398">
        <v>0</v>
      </c>
    </row>
    <row r="2399" spans="1:7" x14ac:dyDescent="0.2">
      <c r="A2399" t="s">
        <v>4402</v>
      </c>
      <c r="B2399" t="s">
        <v>4403</v>
      </c>
      <c r="C2399" s="49">
        <v>0</v>
      </c>
      <c r="D2399">
        <v>0</v>
      </c>
      <c r="E2399">
        <v>14510</v>
      </c>
      <c r="F2399">
        <v>-14510</v>
      </c>
      <c r="G2399">
        <v>0</v>
      </c>
    </row>
    <row r="2400" spans="1:7" x14ac:dyDescent="0.2">
      <c r="A2400" t="s">
        <v>4404</v>
      </c>
      <c r="B2400" t="s">
        <v>4405</v>
      </c>
      <c r="C2400" s="49">
        <v>0</v>
      </c>
      <c r="D2400">
        <v>0</v>
      </c>
      <c r="E2400">
        <v>4902</v>
      </c>
      <c r="F2400">
        <v>-4902</v>
      </c>
      <c r="G2400">
        <v>0</v>
      </c>
    </row>
    <row r="2401" spans="1:7" x14ac:dyDescent="0.2">
      <c r="A2401" t="s">
        <v>4406</v>
      </c>
      <c r="B2401" t="s">
        <v>4407</v>
      </c>
      <c r="C2401" s="49">
        <v>0</v>
      </c>
      <c r="D2401">
        <v>0</v>
      </c>
      <c r="E2401">
        <v>221496</v>
      </c>
      <c r="F2401">
        <v>-221496</v>
      </c>
      <c r="G2401">
        <v>0</v>
      </c>
    </row>
    <row r="2402" spans="1:7" x14ac:dyDescent="0.2">
      <c r="A2402" t="s">
        <v>4408</v>
      </c>
      <c r="B2402" t="s">
        <v>4409</v>
      </c>
      <c r="C2402" s="49">
        <v>0</v>
      </c>
      <c r="D2402">
        <v>0</v>
      </c>
      <c r="E2402">
        <v>55317</v>
      </c>
      <c r="F2402">
        <v>-55317</v>
      </c>
      <c r="G2402">
        <v>0</v>
      </c>
    </row>
    <row r="2403" spans="1:7" x14ac:dyDescent="0.2">
      <c r="A2403" t="s">
        <v>4410</v>
      </c>
      <c r="B2403" t="s">
        <v>4411</v>
      </c>
      <c r="C2403" s="49">
        <v>0</v>
      </c>
      <c r="D2403">
        <v>0</v>
      </c>
      <c r="E2403">
        <v>32319</v>
      </c>
      <c r="F2403">
        <v>-32319</v>
      </c>
      <c r="G2403">
        <v>0</v>
      </c>
    </row>
    <row r="2404" spans="1:7" x14ac:dyDescent="0.2">
      <c r="A2404" t="s">
        <v>4412</v>
      </c>
      <c r="B2404" t="s">
        <v>4413</v>
      </c>
      <c r="C2404" s="49">
        <v>0</v>
      </c>
      <c r="D2404">
        <v>0</v>
      </c>
      <c r="E2404">
        <v>16667</v>
      </c>
      <c r="F2404">
        <v>-16667</v>
      </c>
      <c r="G2404">
        <v>0</v>
      </c>
    </row>
    <row r="2405" spans="1:7" x14ac:dyDescent="0.2">
      <c r="A2405" t="s">
        <v>4414</v>
      </c>
      <c r="B2405" t="s">
        <v>4415</v>
      </c>
      <c r="C2405" s="49">
        <v>0</v>
      </c>
      <c r="D2405">
        <v>0</v>
      </c>
      <c r="E2405">
        <v>1447</v>
      </c>
      <c r="F2405">
        <v>-1447</v>
      </c>
      <c r="G2405">
        <v>0</v>
      </c>
    </row>
    <row r="2406" spans="1:7" x14ac:dyDescent="0.2">
      <c r="A2406" t="s">
        <v>4416</v>
      </c>
      <c r="B2406" t="s">
        <v>4417</v>
      </c>
      <c r="C2406" s="49">
        <v>0</v>
      </c>
      <c r="D2406">
        <v>0</v>
      </c>
      <c r="E2406">
        <v>4444</v>
      </c>
      <c r="F2406">
        <v>-4444</v>
      </c>
      <c r="G2406">
        <v>0</v>
      </c>
    </row>
    <row r="2407" spans="1:7" x14ac:dyDescent="0.2">
      <c r="A2407" t="s">
        <v>4418</v>
      </c>
      <c r="B2407" t="s">
        <v>4419</v>
      </c>
      <c r="C2407" s="49">
        <v>0</v>
      </c>
      <c r="D2407">
        <v>0</v>
      </c>
      <c r="E2407">
        <v>386</v>
      </c>
      <c r="F2407">
        <v>-386</v>
      </c>
      <c r="G2407">
        <v>0</v>
      </c>
    </row>
    <row r="2408" spans="1:7" x14ac:dyDescent="0.2">
      <c r="A2408" t="s">
        <v>4420</v>
      </c>
      <c r="B2408" t="s">
        <v>4421</v>
      </c>
      <c r="C2408" s="49">
        <v>0</v>
      </c>
      <c r="D2408">
        <v>0</v>
      </c>
      <c r="E2408">
        <v>83350</v>
      </c>
      <c r="F2408">
        <v>-83350</v>
      </c>
      <c r="G2408">
        <v>0</v>
      </c>
    </row>
    <row r="2409" spans="1:7" x14ac:dyDescent="0.2">
      <c r="A2409" t="s">
        <v>4422</v>
      </c>
      <c r="B2409" t="s">
        <v>4423</v>
      </c>
      <c r="C2409" s="49">
        <v>0</v>
      </c>
      <c r="D2409">
        <v>0</v>
      </c>
      <c r="E2409">
        <v>12886</v>
      </c>
      <c r="F2409">
        <v>-12886</v>
      </c>
      <c r="G2409">
        <v>0</v>
      </c>
    </row>
    <row r="2410" spans="1:7" x14ac:dyDescent="0.2">
      <c r="A2410" t="s">
        <v>4424</v>
      </c>
      <c r="B2410" t="s">
        <v>4425</v>
      </c>
      <c r="C2410" s="49">
        <v>0</v>
      </c>
      <c r="D2410">
        <v>0</v>
      </c>
      <c r="E2410">
        <v>4292</v>
      </c>
      <c r="F2410">
        <v>-4292</v>
      </c>
      <c r="G2410">
        <v>0</v>
      </c>
    </row>
    <row r="2411" spans="1:7" x14ac:dyDescent="0.2">
      <c r="A2411" t="s">
        <v>4426</v>
      </c>
      <c r="B2411" t="s">
        <v>4427</v>
      </c>
      <c r="C2411" s="49">
        <v>0</v>
      </c>
      <c r="D2411">
        <v>0</v>
      </c>
      <c r="E2411">
        <v>22222</v>
      </c>
      <c r="F2411">
        <v>-22222</v>
      </c>
      <c r="G2411">
        <v>0</v>
      </c>
    </row>
    <row r="2412" spans="1:7" x14ac:dyDescent="0.2">
      <c r="A2412" t="s">
        <v>4428</v>
      </c>
      <c r="B2412" t="s">
        <v>4429</v>
      </c>
      <c r="C2412" s="49">
        <v>0</v>
      </c>
      <c r="D2412">
        <v>0</v>
      </c>
      <c r="E2412">
        <v>1274</v>
      </c>
      <c r="F2412">
        <v>-1274</v>
      </c>
      <c r="G2412">
        <v>0</v>
      </c>
    </row>
    <row r="2413" spans="1:7" x14ac:dyDescent="0.2">
      <c r="A2413" t="s">
        <v>4430</v>
      </c>
      <c r="B2413" t="s">
        <v>4431</v>
      </c>
      <c r="C2413" s="49">
        <v>0</v>
      </c>
      <c r="D2413">
        <v>0</v>
      </c>
      <c r="E2413">
        <v>5654</v>
      </c>
      <c r="F2413">
        <v>-5654</v>
      </c>
      <c r="G2413">
        <v>0</v>
      </c>
    </row>
    <row r="2414" spans="1:7" x14ac:dyDescent="0.2">
      <c r="A2414" t="s">
        <v>4432</v>
      </c>
      <c r="B2414" t="s">
        <v>4433</v>
      </c>
      <c r="C2414" s="49">
        <v>0</v>
      </c>
      <c r="D2414">
        <v>0</v>
      </c>
      <c r="E2414">
        <v>38892</v>
      </c>
      <c r="F2414">
        <v>-38892</v>
      </c>
      <c r="G2414">
        <v>0</v>
      </c>
    </row>
    <row r="2415" spans="1:7" x14ac:dyDescent="0.2">
      <c r="A2415" t="s">
        <v>4434</v>
      </c>
      <c r="B2415" t="s">
        <v>4435</v>
      </c>
      <c r="C2415" s="49">
        <v>0</v>
      </c>
      <c r="D2415">
        <v>0</v>
      </c>
      <c r="E2415">
        <v>8867</v>
      </c>
      <c r="F2415">
        <v>-8867</v>
      </c>
      <c r="G2415">
        <v>0</v>
      </c>
    </row>
    <row r="2416" spans="1:7" x14ac:dyDescent="0.2">
      <c r="A2416" t="s">
        <v>4436</v>
      </c>
      <c r="B2416" t="s">
        <v>4437</v>
      </c>
      <c r="C2416" s="49">
        <v>0</v>
      </c>
      <c r="D2416">
        <v>0</v>
      </c>
      <c r="E2416">
        <v>4473</v>
      </c>
      <c r="F2416">
        <v>-4473</v>
      </c>
      <c r="G2416">
        <v>0</v>
      </c>
    </row>
    <row r="2417" spans="1:7" x14ac:dyDescent="0.2">
      <c r="A2417" t="s">
        <v>4438</v>
      </c>
      <c r="B2417" t="s">
        <v>4439</v>
      </c>
      <c r="C2417" s="49">
        <v>0</v>
      </c>
      <c r="D2417">
        <v>0</v>
      </c>
      <c r="E2417">
        <v>274406</v>
      </c>
      <c r="F2417">
        <v>-274406</v>
      </c>
      <c r="G2417">
        <v>0</v>
      </c>
    </row>
    <row r="2418" spans="1:7" x14ac:dyDescent="0.2">
      <c r="A2418" t="s">
        <v>4440</v>
      </c>
      <c r="B2418" t="s">
        <v>4441</v>
      </c>
      <c r="C2418" s="49">
        <v>0</v>
      </c>
      <c r="D2418">
        <v>0</v>
      </c>
      <c r="E2418">
        <v>43443</v>
      </c>
      <c r="F2418">
        <v>-43443</v>
      </c>
      <c r="G2418">
        <v>0</v>
      </c>
    </row>
    <row r="2419" spans="1:7" x14ac:dyDescent="0.2">
      <c r="A2419" t="s">
        <v>4442</v>
      </c>
      <c r="B2419" t="s">
        <v>4443</v>
      </c>
      <c r="C2419" s="49">
        <v>0</v>
      </c>
      <c r="D2419">
        <v>0</v>
      </c>
      <c r="E2419">
        <v>14037</v>
      </c>
      <c r="F2419">
        <v>-14037</v>
      </c>
      <c r="G2419">
        <v>0</v>
      </c>
    </row>
    <row r="2420" spans="1:7" x14ac:dyDescent="0.2">
      <c r="A2420" t="s">
        <v>4444</v>
      </c>
      <c r="B2420" t="s">
        <v>4445</v>
      </c>
      <c r="C2420" s="49">
        <v>0</v>
      </c>
      <c r="D2420">
        <v>0</v>
      </c>
      <c r="E2420">
        <v>48886</v>
      </c>
      <c r="F2420">
        <v>-48886</v>
      </c>
      <c r="G2420">
        <v>0</v>
      </c>
    </row>
    <row r="2421" spans="1:7" x14ac:dyDescent="0.2">
      <c r="A2421" t="s">
        <v>4446</v>
      </c>
      <c r="B2421" t="s">
        <v>4447</v>
      </c>
      <c r="C2421" s="49">
        <v>0</v>
      </c>
      <c r="D2421">
        <v>0</v>
      </c>
      <c r="E2421">
        <v>9577</v>
      </c>
      <c r="F2421">
        <v>-9577</v>
      </c>
      <c r="G2421">
        <v>0</v>
      </c>
    </row>
    <row r="2422" spans="1:7" x14ac:dyDescent="0.2">
      <c r="A2422" t="s">
        <v>4448</v>
      </c>
      <c r="B2422" t="s">
        <v>4449</v>
      </c>
      <c r="C2422" s="49">
        <v>0</v>
      </c>
      <c r="D2422">
        <v>0</v>
      </c>
      <c r="E2422">
        <v>4344</v>
      </c>
      <c r="F2422">
        <v>-4344</v>
      </c>
      <c r="G2422">
        <v>0</v>
      </c>
    </row>
    <row r="2423" spans="1:7" x14ac:dyDescent="0.2">
      <c r="A2423" t="s">
        <v>4450</v>
      </c>
      <c r="B2423" t="s">
        <v>4451</v>
      </c>
      <c r="C2423" s="49">
        <v>0</v>
      </c>
      <c r="D2423">
        <v>0</v>
      </c>
      <c r="E2423">
        <v>98650</v>
      </c>
      <c r="F2423">
        <v>-98650</v>
      </c>
      <c r="G2423">
        <v>0</v>
      </c>
    </row>
    <row r="2424" spans="1:7" x14ac:dyDescent="0.2">
      <c r="A2424" t="s">
        <v>4452</v>
      </c>
      <c r="B2424" t="s">
        <v>4453</v>
      </c>
      <c r="C2424" s="49">
        <v>0</v>
      </c>
      <c r="D2424">
        <v>0</v>
      </c>
      <c r="E2424">
        <v>16347</v>
      </c>
      <c r="F2424">
        <v>-16347</v>
      </c>
      <c r="G2424">
        <v>0</v>
      </c>
    </row>
    <row r="2425" spans="1:7" x14ac:dyDescent="0.2">
      <c r="A2425" t="s">
        <v>4454</v>
      </c>
      <c r="B2425" t="s">
        <v>4455</v>
      </c>
      <c r="C2425" s="49">
        <v>0</v>
      </c>
      <c r="D2425">
        <v>0</v>
      </c>
      <c r="E2425">
        <v>5638</v>
      </c>
      <c r="F2425">
        <v>-5638</v>
      </c>
      <c r="G2425">
        <v>0</v>
      </c>
    </row>
    <row r="2426" spans="1:7" x14ac:dyDescent="0.2">
      <c r="A2426" t="s">
        <v>4456</v>
      </c>
      <c r="B2426" t="s">
        <v>4457</v>
      </c>
      <c r="C2426" s="49">
        <v>0</v>
      </c>
      <c r="D2426">
        <v>0</v>
      </c>
      <c r="E2426">
        <v>83872</v>
      </c>
      <c r="F2426">
        <v>-83872</v>
      </c>
      <c r="G2426">
        <v>0</v>
      </c>
    </row>
    <row r="2427" spans="1:7" x14ac:dyDescent="0.2">
      <c r="A2427" t="s">
        <v>4458</v>
      </c>
      <c r="B2427" t="s">
        <v>4459</v>
      </c>
      <c r="C2427" s="49">
        <v>0</v>
      </c>
      <c r="D2427">
        <v>0</v>
      </c>
      <c r="E2427">
        <v>14219</v>
      </c>
      <c r="F2427">
        <v>-14219</v>
      </c>
      <c r="G2427">
        <v>0</v>
      </c>
    </row>
    <row r="2428" spans="1:7" x14ac:dyDescent="0.2">
      <c r="A2428" t="s">
        <v>4460</v>
      </c>
      <c r="B2428" t="s">
        <v>4461</v>
      </c>
      <c r="C2428" s="49">
        <v>0</v>
      </c>
      <c r="D2428">
        <v>0</v>
      </c>
      <c r="E2428">
        <v>5270</v>
      </c>
      <c r="F2428">
        <v>-5270</v>
      </c>
      <c r="G2428">
        <v>0</v>
      </c>
    </row>
    <row r="2429" spans="1:7" x14ac:dyDescent="0.2">
      <c r="A2429" t="s">
        <v>4462</v>
      </c>
      <c r="B2429" t="s">
        <v>4463</v>
      </c>
      <c r="C2429" s="49">
        <v>0</v>
      </c>
      <c r="D2429">
        <v>0</v>
      </c>
      <c r="E2429">
        <v>92433</v>
      </c>
      <c r="F2429">
        <v>-92433</v>
      </c>
      <c r="G2429">
        <v>0</v>
      </c>
    </row>
    <row r="2430" spans="1:7" x14ac:dyDescent="0.2">
      <c r="A2430" t="s">
        <v>4464</v>
      </c>
      <c r="B2430" t="s">
        <v>4465</v>
      </c>
      <c r="C2430" s="49">
        <v>0</v>
      </c>
      <c r="D2430">
        <v>0</v>
      </c>
      <c r="E2430">
        <v>12679</v>
      </c>
      <c r="F2430">
        <v>-12679</v>
      </c>
      <c r="G2430">
        <v>0</v>
      </c>
    </row>
    <row r="2431" spans="1:7" x14ac:dyDescent="0.2">
      <c r="A2431" t="s">
        <v>4466</v>
      </c>
      <c r="B2431" t="s">
        <v>4467</v>
      </c>
      <c r="C2431" s="49">
        <v>0</v>
      </c>
      <c r="D2431">
        <v>0</v>
      </c>
      <c r="E2431">
        <v>767</v>
      </c>
      <c r="F2431">
        <v>-767</v>
      </c>
      <c r="G2431">
        <v>0</v>
      </c>
    </row>
    <row r="2432" spans="1:7" x14ac:dyDescent="0.2">
      <c r="A2432" t="s">
        <v>4468</v>
      </c>
      <c r="B2432" t="s">
        <v>4469</v>
      </c>
      <c r="C2432" s="49">
        <v>0</v>
      </c>
      <c r="D2432">
        <v>0</v>
      </c>
      <c r="E2432">
        <v>529750</v>
      </c>
      <c r="F2432">
        <v>-529750</v>
      </c>
      <c r="G2432">
        <v>0</v>
      </c>
    </row>
    <row r="2433" spans="1:7" x14ac:dyDescent="0.2">
      <c r="A2433" t="s">
        <v>4470</v>
      </c>
      <c r="B2433" t="s">
        <v>4471</v>
      </c>
      <c r="C2433" s="49">
        <v>0</v>
      </c>
      <c r="D2433">
        <v>0</v>
      </c>
      <c r="E2433">
        <v>97637</v>
      </c>
      <c r="F2433">
        <v>-97637</v>
      </c>
      <c r="G2433">
        <v>0</v>
      </c>
    </row>
    <row r="2434" spans="1:7" x14ac:dyDescent="0.2">
      <c r="A2434" t="s">
        <v>4472</v>
      </c>
      <c r="B2434" t="s">
        <v>4473</v>
      </c>
      <c r="C2434" s="49">
        <v>0</v>
      </c>
      <c r="D2434">
        <v>0</v>
      </c>
      <c r="E2434">
        <v>45833</v>
      </c>
      <c r="F2434">
        <v>-45833</v>
      </c>
      <c r="G2434">
        <v>0</v>
      </c>
    </row>
    <row r="2435" spans="1:7" x14ac:dyDescent="0.2">
      <c r="A2435" t="s">
        <v>4474</v>
      </c>
      <c r="B2435" t="s">
        <v>4475</v>
      </c>
      <c r="C2435" s="49">
        <v>0</v>
      </c>
      <c r="D2435">
        <v>0</v>
      </c>
      <c r="E2435">
        <v>7260</v>
      </c>
      <c r="F2435">
        <v>-7260</v>
      </c>
      <c r="G2435">
        <v>0</v>
      </c>
    </row>
    <row r="2436" spans="1:7" x14ac:dyDescent="0.2">
      <c r="A2436" t="s">
        <v>27</v>
      </c>
      <c r="B2436" t="s">
        <v>4476</v>
      </c>
      <c r="C2436" s="49">
        <v>62720000</v>
      </c>
      <c r="D2436">
        <v>62720000</v>
      </c>
      <c r="E2436">
        <v>2108320</v>
      </c>
      <c r="F2436">
        <v>60611680</v>
      </c>
      <c r="G2436">
        <v>96.63</v>
      </c>
    </row>
    <row r="2437" spans="1:7" x14ac:dyDescent="0.2">
      <c r="A2437" t="s">
        <v>27</v>
      </c>
      <c r="B2437" t="s">
        <v>4477</v>
      </c>
      <c r="C2437" s="49">
        <v>62720000</v>
      </c>
      <c r="D2437">
        <v>62720000</v>
      </c>
      <c r="E2437">
        <v>2108320</v>
      </c>
      <c r="F2437">
        <v>60611680</v>
      </c>
      <c r="G2437">
        <v>96.63</v>
      </c>
    </row>
    <row r="2438" spans="1:7" x14ac:dyDescent="0.2">
      <c r="A2438" t="s">
        <v>4478</v>
      </c>
      <c r="B2438" t="s">
        <v>4479</v>
      </c>
      <c r="C2438" s="49">
        <v>2217000</v>
      </c>
      <c r="D2438">
        <v>2217000</v>
      </c>
      <c r="E2438">
        <v>56585</v>
      </c>
      <c r="F2438">
        <v>2160415</v>
      </c>
      <c r="G2438">
        <v>97.44</v>
      </c>
    </row>
    <row r="2439" spans="1:7" x14ac:dyDescent="0.2">
      <c r="A2439" t="s">
        <v>4480</v>
      </c>
      <c r="B2439" t="s">
        <v>4481</v>
      </c>
      <c r="C2439" s="49">
        <v>125000</v>
      </c>
      <c r="D2439">
        <v>125000</v>
      </c>
      <c r="E2439">
        <v>0</v>
      </c>
      <c r="F2439">
        <v>125000</v>
      </c>
      <c r="G2439">
        <v>100</v>
      </c>
    </row>
    <row r="2440" spans="1:7" x14ac:dyDescent="0.2">
      <c r="A2440" t="s">
        <v>4482</v>
      </c>
      <c r="B2440" t="s">
        <v>4483</v>
      </c>
      <c r="C2440" s="49">
        <v>20000</v>
      </c>
      <c r="D2440">
        <v>20000</v>
      </c>
      <c r="E2440">
        <v>0</v>
      </c>
      <c r="F2440">
        <v>20000</v>
      </c>
      <c r="G2440">
        <v>100</v>
      </c>
    </row>
    <row r="2441" spans="1:7" x14ac:dyDescent="0.2">
      <c r="A2441" t="s">
        <v>4484</v>
      </c>
      <c r="B2441" t="s">
        <v>4485</v>
      </c>
      <c r="C2441" s="49">
        <v>1003000</v>
      </c>
      <c r="D2441">
        <v>1003000</v>
      </c>
      <c r="E2441">
        <v>179500</v>
      </c>
      <c r="F2441">
        <v>823500</v>
      </c>
      <c r="G2441">
        <v>82.1</v>
      </c>
    </row>
    <row r="2442" spans="1:7" x14ac:dyDescent="0.2">
      <c r="A2442" t="s">
        <v>27</v>
      </c>
      <c r="B2442" t="s">
        <v>4486</v>
      </c>
      <c r="C2442" s="49">
        <v>3365000</v>
      </c>
      <c r="D2442">
        <v>3365000</v>
      </c>
      <c r="E2442">
        <v>236085</v>
      </c>
      <c r="F2442">
        <v>3128915</v>
      </c>
      <c r="G2442">
        <v>92.98</v>
      </c>
    </row>
    <row r="2443" spans="1:7" x14ac:dyDescent="0.2">
      <c r="A2443" t="s">
        <v>4487</v>
      </c>
      <c r="B2443" t="s">
        <v>4488</v>
      </c>
      <c r="C2443" s="49">
        <v>1000</v>
      </c>
      <c r="D2443">
        <v>1000</v>
      </c>
      <c r="E2443">
        <v>0</v>
      </c>
      <c r="F2443">
        <v>1000</v>
      </c>
      <c r="G2443">
        <v>100</v>
      </c>
    </row>
    <row r="2444" spans="1:7" x14ac:dyDescent="0.2">
      <c r="A2444" t="s">
        <v>4489</v>
      </c>
      <c r="B2444" t="s">
        <v>4490</v>
      </c>
      <c r="C2444" s="49">
        <v>170000</v>
      </c>
      <c r="D2444">
        <v>170000</v>
      </c>
      <c r="E2444">
        <v>0</v>
      </c>
      <c r="F2444">
        <v>170000</v>
      </c>
      <c r="G2444">
        <v>100</v>
      </c>
    </row>
    <row r="2445" spans="1:7" x14ac:dyDescent="0.2">
      <c r="A2445" t="s">
        <v>4491</v>
      </c>
      <c r="B2445" t="s">
        <v>4490</v>
      </c>
      <c r="C2445" s="49">
        <v>0</v>
      </c>
      <c r="D2445">
        <v>0</v>
      </c>
      <c r="E2445">
        <v>21425</v>
      </c>
      <c r="F2445">
        <v>-21425</v>
      </c>
      <c r="G2445">
        <v>0</v>
      </c>
    </row>
    <row r="2446" spans="1:7" x14ac:dyDescent="0.2">
      <c r="A2446" t="s">
        <v>4492</v>
      </c>
      <c r="B2446" t="s">
        <v>4493</v>
      </c>
      <c r="C2446" s="49">
        <v>4000000</v>
      </c>
      <c r="D2446">
        <v>4000000</v>
      </c>
      <c r="E2446">
        <v>0</v>
      </c>
      <c r="F2446">
        <v>4000000</v>
      </c>
      <c r="G2446">
        <v>100</v>
      </c>
    </row>
    <row r="2447" spans="1:7" x14ac:dyDescent="0.2">
      <c r="A2447" t="s">
        <v>4494</v>
      </c>
      <c r="B2447" t="s">
        <v>4495</v>
      </c>
      <c r="C2447" s="49">
        <v>108000</v>
      </c>
      <c r="D2447">
        <v>108000</v>
      </c>
      <c r="E2447">
        <v>9000</v>
      </c>
      <c r="F2447">
        <v>99000</v>
      </c>
      <c r="G2447">
        <v>91.66</v>
      </c>
    </row>
    <row r="2448" spans="1:7" x14ac:dyDescent="0.2">
      <c r="A2448" t="s">
        <v>4496</v>
      </c>
      <c r="B2448" t="s">
        <v>4497</v>
      </c>
      <c r="C2448" s="49">
        <v>0</v>
      </c>
      <c r="D2448">
        <v>0</v>
      </c>
      <c r="E2448">
        <v>52992</v>
      </c>
      <c r="F2448">
        <v>-52992</v>
      </c>
      <c r="G2448">
        <v>0</v>
      </c>
    </row>
    <row r="2449" spans="1:7" x14ac:dyDescent="0.2">
      <c r="A2449" t="s">
        <v>4498</v>
      </c>
      <c r="B2449" t="s">
        <v>4499</v>
      </c>
      <c r="C2449" s="49">
        <v>10840000</v>
      </c>
      <c r="D2449">
        <v>10840000</v>
      </c>
      <c r="E2449">
        <v>0</v>
      </c>
      <c r="F2449">
        <v>10840000</v>
      </c>
      <c r="G2449">
        <v>100</v>
      </c>
    </row>
    <row r="2450" spans="1:7" x14ac:dyDescent="0.2">
      <c r="A2450" t="s">
        <v>27</v>
      </c>
      <c r="B2450" t="s">
        <v>4500</v>
      </c>
      <c r="C2450" s="49">
        <v>15119000</v>
      </c>
      <c r="D2450">
        <v>15119000</v>
      </c>
      <c r="E2450">
        <v>83417</v>
      </c>
      <c r="F2450">
        <v>15035583</v>
      </c>
      <c r="G2450">
        <v>99.44</v>
      </c>
    </row>
    <row r="2451" spans="1:7" x14ac:dyDescent="0.2">
      <c r="A2451" t="s">
        <v>27</v>
      </c>
      <c r="B2451" t="s">
        <v>4501</v>
      </c>
      <c r="C2451" s="49">
        <v>796089000</v>
      </c>
      <c r="D2451">
        <v>796089000</v>
      </c>
      <c r="E2451">
        <v>33654225</v>
      </c>
      <c r="F2451">
        <v>762434775</v>
      </c>
      <c r="G2451">
        <v>95.77</v>
      </c>
    </row>
    <row r="2452" spans="1:7" x14ac:dyDescent="0.2">
      <c r="A2452" t="s">
        <v>4502</v>
      </c>
      <c r="B2452" t="s">
        <v>22</v>
      </c>
      <c r="C2452" s="49">
        <v>44000000</v>
      </c>
      <c r="D2452">
        <v>44000000</v>
      </c>
      <c r="E2452">
        <v>7772406</v>
      </c>
      <c r="F2452">
        <v>36227594</v>
      </c>
      <c r="G2452">
        <v>82.33</v>
      </c>
    </row>
    <row r="2453" spans="1:7" x14ac:dyDescent="0.2">
      <c r="A2453" t="s">
        <v>4503</v>
      </c>
      <c r="B2453" t="s">
        <v>24</v>
      </c>
      <c r="C2453" s="49">
        <v>800000</v>
      </c>
      <c r="D2453">
        <v>800000</v>
      </c>
      <c r="E2453">
        <v>0</v>
      </c>
      <c r="F2453">
        <v>800000</v>
      </c>
      <c r="G2453">
        <v>100</v>
      </c>
    </row>
    <row r="2454" spans="1:7" x14ac:dyDescent="0.2">
      <c r="A2454" t="s">
        <v>27</v>
      </c>
      <c r="B2454" t="s">
        <v>4504</v>
      </c>
      <c r="C2454" s="49">
        <v>44800000</v>
      </c>
      <c r="D2454">
        <v>44800000</v>
      </c>
      <c r="E2454">
        <v>7772406</v>
      </c>
      <c r="F2454">
        <v>37027594</v>
      </c>
      <c r="G2454">
        <v>82.65</v>
      </c>
    </row>
    <row r="2455" spans="1:7" x14ac:dyDescent="0.2">
      <c r="A2455" t="s">
        <v>27</v>
      </c>
      <c r="B2455" t="s">
        <v>4505</v>
      </c>
      <c r="C2455" s="49">
        <v>840889000</v>
      </c>
      <c r="D2455">
        <v>840889000</v>
      </c>
      <c r="E2455">
        <v>41426631</v>
      </c>
      <c r="F2455">
        <v>799462369</v>
      </c>
      <c r="G2455">
        <v>95.07</v>
      </c>
    </row>
    <row r="2456" spans="1:7" x14ac:dyDescent="0.2">
      <c r="A2456" t="s">
        <v>27</v>
      </c>
      <c r="B2456" t="s">
        <v>4506</v>
      </c>
      <c r="C2456" s="49">
        <v>0</v>
      </c>
      <c r="D2456">
        <v>0</v>
      </c>
      <c r="E2456">
        <v>49554078</v>
      </c>
      <c r="F2456">
        <v>49554078</v>
      </c>
      <c r="G2456">
        <v>5.89</v>
      </c>
    </row>
    <row r="2457" spans="1:7" x14ac:dyDescent="0.2">
      <c r="A2457">
        <v>48700</v>
      </c>
      <c r="B2457" t="s">
        <v>4507</v>
      </c>
      <c r="C2457" s="49" t="s">
        <v>4508</v>
      </c>
      <c r="D2457" t="s">
        <v>4509</v>
      </c>
      <c r="E2457">
        <v>2019</v>
      </c>
      <c r="F2457" t="s">
        <v>4</v>
      </c>
    </row>
    <row r="2458" spans="1:7" x14ac:dyDescent="0.2">
      <c r="A2458">
        <v>2019</v>
      </c>
      <c r="B2458" t="s">
        <v>4510</v>
      </c>
      <c r="C2458" s="49" t="s">
        <v>4511</v>
      </c>
      <c r="D2458" t="s">
        <v>4512</v>
      </c>
      <c r="E2458" t="s">
        <v>4513</v>
      </c>
      <c r="F2458" t="s">
        <v>4514</v>
      </c>
      <c r="G2458" t="s">
        <v>4</v>
      </c>
    </row>
    <row r="2459" spans="1:7" x14ac:dyDescent="0.2">
      <c r="A2459" t="s">
        <v>4515</v>
      </c>
    </row>
    <row r="2460" spans="1:7" x14ac:dyDescent="0.2">
      <c r="A2460" t="s">
        <v>4516</v>
      </c>
      <c r="B2460" s="3">
        <v>373165000</v>
      </c>
      <c r="C2460" s="49">
        <v>373165000</v>
      </c>
      <c r="D2460" s="3">
        <v>61412808</v>
      </c>
      <c r="E2460" s="3">
        <v>311752192</v>
      </c>
      <c r="F2460" t="s">
        <v>4517</v>
      </c>
      <c r="G2460" t="s">
        <v>4</v>
      </c>
    </row>
    <row r="2461" spans="1:7" x14ac:dyDescent="0.2">
      <c r="A2461" t="s">
        <v>4518</v>
      </c>
      <c r="B2461">
        <v>0</v>
      </c>
      <c r="C2461" s="49">
        <v>0</v>
      </c>
      <c r="D2461">
        <v>0</v>
      </c>
      <c r="E2461">
        <v>0</v>
      </c>
      <c r="F2461">
        <v>0</v>
      </c>
      <c r="G2461" t="s">
        <v>4</v>
      </c>
    </row>
    <row r="2462" spans="1:7" x14ac:dyDescent="0.2">
      <c r="A2462" t="s">
        <v>4519</v>
      </c>
      <c r="B2462" s="3">
        <v>66957000</v>
      </c>
      <c r="C2462" s="49">
        <v>66957000</v>
      </c>
      <c r="D2462" s="3">
        <v>5502736</v>
      </c>
      <c r="E2462" s="3">
        <v>61454264</v>
      </c>
      <c r="F2462" t="s">
        <v>4520</v>
      </c>
      <c r="G2462" t="s">
        <v>4</v>
      </c>
    </row>
    <row r="2463" spans="1:7" x14ac:dyDescent="0.2">
      <c r="A2463" t="s">
        <v>4521</v>
      </c>
      <c r="B2463" s="3">
        <v>1841000</v>
      </c>
      <c r="C2463" s="49">
        <v>1841000</v>
      </c>
      <c r="D2463" s="3">
        <v>74098</v>
      </c>
      <c r="E2463" s="3">
        <v>1766902</v>
      </c>
      <c r="F2463" t="s">
        <v>4522</v>
      </c>
      <c r="G2463" t="s">
        <v>4</v>
      </c>
    </row>
    <row r="2464" spans="1:7" x14ac:dyDescent="0.2">
      <c r="A2464" t="s">
        <v>4523</v>
      </c>
      <c r="B2464" s="3">
        <v>157831000</v>
      </c>
      <c r="C2464" s="49">
        <v>157831000</v>
      </c>
      <c r="D2464" s="3">
        <v>9372020</v>
      </c>
      <c r="E2464" s="3">
        <v>148458980</v>
      </c>
      <c r="F2464" t="s">
        <v>4524</v>
      </c>
      <c r="G2464" t="s">
        <v>4</v>
      </c>
    </row>
    <row r="2465" spans="1:7" x14ac:dyDescent="0.2">
      <c r="A2465" t="s">
        <v>4525</v>
      </c>
      <c r="B2465" s="3">
        <v>226629000</v>
      </c>
      <c r="C2465" s="49">
        <v>226629000</v>
      </c>
      <c r="D2465" s="3">
        <v>14948854</v>
      </c>
      <c r="E2465" s="3">
        <v>211680146</v>
      </c>
      <c r="F2465" t="s">
        <v>4526</v>
      </c>
      <c r="G2465" t="s">
        <v>4</v>
      </c>
    </row>
    <row r="2466" spans="1:7" x14ac:dyDescent="0.2">
      <c r="A2466" t="s">
        <v>4</v>
      </c>
    </row>
    <row r="2467" spans="1:7" x14ac:dyDescent="0.2">
      <c r="A2467" t="s">
        <v>4527</v>
      </c>
      <c r="B2467" s="3">
        <v>140065000</v>
      </c>
      <c r="C2467" s="49">
        <v>140065000</v>
      </c>
      <c r="D2467" s="3">
        <v>10816286</v>
      </c>
      <c r="E2467" s="3">
        <v>129248714</v>
      </c>
      <c r="F2467" t="s">
        <v>4528</v>
      </c>
      <c r="G2467" t="s">
        <v>4</v>
      </c>
    </row>
    <row r="2468" spans="1:7" x14ac:dyDescent="0.2">
      <c r="A2468" t="s">
        <v>4529</v>
      </c>
      <c r="B2468" s="3">
        <v>41164000</v>
      </c>
      <c r="C2468" s="49">
        <v>41164000</v>
      </c>
      <c r="D2468" s="3">
        <v>3544508</v>
      </c>
      <c r="E2468" s="3">
        <v>37619492</v>
      </c>
      <c r="F2468" t="s">
        <v>4520</v>
      </c>
      <c r="G2468" t="s">
        <v>4</v>
      </c>
    </row>
    <row r="2469" spans="1:7" x14ac:dyDescent="0.2">
      <c r="A2469" t="s">
        <v>4530</v>
      </c>
      <c r="B2469" s="3">
        <v>7666000</v>
      </c>
      <c r="C2469" s="49">
        <v>7666000</v>
      </c>
      <c r="D2469" s="3">
        <v>257531</v>
      </c>
      <c r="E2469" s="3">
        <v>7408469</v>
      </c>
      <c r="F2469" t="s">
        <v>4531</v>
      </c>
      <c r="G2469" t="s">
        <v>4</v>
      </c>
    </row>
    <row r="2470" spans="1:7" x14ac:dyDescent="0.2">
      <c r="A2470" t="s">
        <v>4532</v>
      </c>
      <c r="B2470">
        <v>0</v>
      </c>
      <c r="C2470" s="49">
        <v>0</v>
      </c>
      <c r="D2470">
        <v>0</v>
      </c>
      <c r="E2470">
        <v>0</v>
      </c>
      <c r="F2470">
        <v>0</v>
      </c>
      <c r="G2470" t="s">
        <v>4</v>
      </c>
    </row>
    <row r="2471" spans="1:7" x14ac:dyDescent="0.2">
      <c r="A2471" t="s">
        <v>4533</v>
      </c>
      <c r="B2471" s="3">
        <v>1000000</v>
      </c>
      <c r="C2471" s="49">
        <v>1000000</v>
      </c>
      <c r="D2471">
        <v>0</v>
      </c>
      <c r="E2471" s="3">
        <v>1000000</v>
      </c>
      <c r="F2471" t="s">
        <v>4534</v>
      </c>
      <c r="G2471" t="s">
        <v>4</v>
      </c>
    </row>
    <row r="2472" spans="1:7" x14ac:dyDescent="0.2">
      <c r="A2472" t="s">
        <v>4535</v>
      </c>
      <c r="B2472">
        <v>0</v>
      </c>
      <c r="C2472" s="49">
        <v>0</v>
      </c>
      <c r="D2472">
        <v>0</v>
      </c>
      <c r="E2472">
        <v>0</v>
      </c>
      <c r="F2472">
        <v>0</v>
      </c>
      <c r="G2472" t="s">
        <v>4</v>
      </c>
    </row>
    <row r="2473" spans="1:7" x14ac:dyDescent="0.2">
      <c r="A2473" t="s">
        <v>4536</v>
      </c>
      <c r="B2473" s="3">
        <v>51200000</v>
      </c>
      <c r="C2473" s="49">
        <v>51200000</v>
      </c>
      <c r="D2473">
        <v>722</v>
      </c>
      <c r="E2473" s="3">
        <v>51199278</v>
      </c>
      <c r="F2473" t="s">
        <v>4537</v>
      </c>
      <c r="G2473" t="s">
        <v>4</v>
      </c>
    </row>
    <row r="2474" spans="1:7" x14ac:dyDescent="0.2">
      <c r="A2474" t="s">
        <v>4538</v>
      </c>
      <c r="B2474" s="3">
        <v>840889000</v>
      </c>
      <c r="C2474" s="49">
        <v>840889000</v>
      </c>
      <c r="D2474" s="3">
        <v>90980709</v>
      </c>
      <c r="E2474" s="3">
        <v>749908291</v>
      </c>
      <c r="F2474" t="s">
        <v>4539</v>
      </c>
      <c r="G2474" t="s">
        <v>4</v>
      </c>
    </row>
    <row r="2475" spans="1:7" x14ac:dyDescent="0.2">
      <c r="A2475" t="s">
        <v>4</v>
      </c>
    </row>
    <row r="2476" spans="1:7" x14ac:dyDescent="0.2">
      <c r="A2476" t="s">
        <v>4540</v>
      </c>
      <c r="B2476">
        <v>0</v>
      </c>
      <c r="C2476" s="49">
        <v>0</v>
      </c>
      <c r="D2476">
        <v>0</v>
      </c>
      <c r="E2476">
        <v>0</v>
      </c>
      <c r="F2476">
        <v>0</v>
      </c>
      <c r="G2476" t="s">
        <v>4</v>
      </c>
    </row>
    <row r="2477" spans="1:7" x14ac:dyDescent="0.2">
      <c r="A2477" t="s">
        <v>4541</v>
      </c>
      <c r="B2477">
        <v>0</v>
      </c>
      <c r="C2477" s="49">
        <v>0</v>
      </c>
      <c r="D2477">
        <v>0</v>
      </c>
      <c r="E2477">
        <v>0</v>
      </c>
      <c r="F2477">
        <v>0</v>
      </c>
      <c r="G2477" t="s">
        <v>4</v>
      </c>
    </row>
    <row r="2478" spans="1:7" x14ac:dyDescent="0.2">
      <c r="A2478" t="s">
        <v>4542</v>
      </c>
      <c r="B2478" s="3">
        <v>840889000</v>
      </c>
      <c r="C2478" s="49">
        <v>840889000</v>
      </c>
      <c r="D2478" s="3">
        <v>90980709</v>
      </c>
      <c r="E2478" s="3">
        <v>749908291</v>
      </c>
      <c r="F2478" t="s">
        <v>4539</v>
      </c>
      <c r="G2478" t="s">
        <v>4</v>
      </c>
    </row>
    <row r="2479" spans="1:7" x14ac:dyDescent="0.2">
      <c r="A2479" t="s">
        <v>4</v>
      </c>
    </row>
    <row r="2480" spans="1:7" x14ac:dyDescent="0.2">
      <c r="A2480" t="s">
        <v>4543</v>
      </c>
    </row>
    <row r="2481" spans="1:7" x14ac:dyDescent="0.2">
      <c r="A2481" t="s">
        <v>4544</v>
      </c>
      <c r="B2481" s="3">
        <v>180940000</v>
      </c>
      <c r="C2481" s="49">
        <v>180940000</v>
      </c>
      <c r="D2481">
        <v>0</v>
      </c>
      <c r="E2481" s="3">
        <v>180940000</v>
      </c>
      <c r="F2481" t="s">
        <v>4534</v>
      </c>
      <c r="G2481" t="s">
        <v>4</v>
      </c>
    </row>
    <row r="2482" spans="1:7" x14ac:dyDescent="0.2">
      <c r="A2482" t="s">
        <v>4545</v>
      </c>
      <c r="B2482" s="3">
        <v>148073000</v>
      </c>
      <c r="C2482" s="49">
        <v>148073000</v>
      </c>
      <c r="D2482" s="3">
        <v>11965067</v>
      </c>
      <c r="E2482" s="3">
        <v>136107933</v>
      </c>
      <c r="F2482" t="s">
        <v>4520</v>
      </c>
      <c r="G2482" t="s">
        <v>4</v>
      </c>
    </row>
    <row r="2483" spans="1:7" x14ac:dyDescent="0.2">
      <c r="A2483" t="s">
        <v>4546</v>
      </c>
      <c r="B2483">
        <v>0</v>
      </c>
      <c r="C2483" s="49">
        <v>0</v>
      </c>
      <c r="D2483">
        <v>0</v>
      </c>
      <c r="E2483">
        <v>0</v>
      </c>
      <c r="F2483">
        <v>0</v>
      </c>
      <c r="G2483" t="s">
        <v>4</v>
      </c>
    </row>
    <row r="2484" spans="1:7" x14ac:dyDescent="0.2">
      <c r="A2484" t="s">
        <v>4547</v>
      </c>
      <c r="B2484" s="3">
        <v>329013000</v>
      </c>
      <c r="C2484" s="49">
        <v>329013000</v>
      </c>
      <c r="D2484" s="3">
        <v>11965067</v>
      </c>
      <c r="E2484" s="3">
        <v>317047933</v>
      </c>
      <c r="F2484" t="s">
        <v>4531</v>
      </c>
      <c r="G2484" t="s">
        <v>4</v>
      </c>
    </row>
    <row r="2485" spans="1:7" x14ac:dyDescent="0.2">
      <c r="A2485" t="s">
        <v>4</v>
      </c>
    </row>
    <row r="2486" spans="1:7" x14ac:dyDescent="0.2">
      <c r="A2486" t="s">
        <v>4548</v>
      </c>
      <c r="B2486" s="3">
        <v>206427000</v>
      </c>
      <c r="C2486" s="49">
        <v>206427000</v>
      </c>
      <c r="D2486" t="s">
        <v>4549</v>
      </c>
      <c r="E2486" s="3">
        <v>206428800</v>
      </c>
      <c r="F2486" t="s">
        <v>4534</v>
      </c>
      <c r="G2486" t="s">
        <v>4</v>
      </c>
    </row>
    <row r="2487" spans="1:7" x14ac:dyDescent="0.2">
      <c r="A2487" t="s">
        <v>4550</v>
      </c>
      <c r="B2487" s="3">
        <v>100796000</v>
      </c>
      <c r="C2487" s="49">
        <v>100796000</v>
      </c>
      <c r="D2487" s="3">
        <v>13389778</v>
      </c>
      <c r="E2487" s="3">
        <v>87406222</v>
      </c>
      <c r="F2487" t="s">
        <v>4551</v>
      </c>
      <c r="G2487" t="s">
        <v>4</v>
      </c>
    </row>
    <row r="2488" spans="1:7" x14ac:dyDescent="0.2">
      <c r="A2488" t="s">
        <v>4552</v>
      </c>
      <c r="B2488" s="3">
        <v>307223000</v>
      </c>
      <c r="C2488" s="49">
        <v>307223000</v>
      </c>
      <c r="D2488" s="3">
        <v>13387978</v>
      </c>
      <c r="E2488" s="3">
        <v>293835022</v>
      </c>
      <c r="F2488" t="s">
        <v>4522</v>
      </c>
      <c r="G2488" t="s">
        <v>4</v>
      </c>
    </row>
    <row r="2489" spans="1:7" x14ac:dyDescent="0.2">
      <c r="A2489" t="s">
        <v>4</v>
      </c>
    </row>
    <row r="2490" spans="1:7" x14ac:dyDescent="0.2">
      <c r="A2490" t="s">
        <v>4553</v>
      </c>
      <c r="B2490" s="3">
        <v>19104000</v>
      </c>
      <c r="C2490" s="49">
        <v>19104000</v>
      </c>
      <c r="D2490" s="3">
        <v>1800</v>
      </c>
      <c r="E2490" s="3">
        <v>19102200</v>
      </c>
      <c r="F2490" t="s">
        <v>4537</v>
      </c>
      <c r="G2490" t="s">
        <v>4</v>
      </c>
    </row>
    <row r="2491" spans="1:7" x14ac:dyDescent="0.2">
      <c r="A2491" t="s">
        <v>4554</v>
      </c>
      <c r="B2491" s="3">
        <v>59545000</v>
      </c>
      <c r="C2491" s="49">
        <v>59545000</v>
      </c>
      <c r="D2491" s="3">
        <v>5871559</v>
      </c>
      <c r="E2491" s="3">
        <v>53673441</v>
      </c>
      <c r="F2491" t="s">
        <v>4555</v>
      </c>
      <c r="G2491" t="s">
        <v>4</v>
      </c>
    </row>
    <row r="2492" spans="1:7" x14ac:dyDescent="0.2">
      <c r="A2492" t="s">
        <v>4556</v>
      </c>
      <c r="B2492" s="3">
        <v>78649000</v>
      </c>
      <c r="C2492" s="49">
        <v>78649000</v>
      </c>
      <c r="D2492" s="3">
        <v>5873359</v>
      </c>
      <c r="E2492" s="3">
        <v>72775641</v>
      </c>
      <c r="F2492" t="s">
        <v>4528</v>
      </c>
      <c r="G2492" t="s">
        <v>4</v>
      </c>
    </row>
    <row r="2493" spans="1:7" x14ac:dyDescent="0.2">
      <c r="A2493" t="s">
        <v>4</v>
      </c>
    </row>
    <row r="2494" spans="1:7" x14ac:dyDescent="0.2">
      <c r="A2494" t="s">
        <v>4557</v>
      </c>
      <c r="B2494" s="3">
        <v>714885000</v>
      </c>
      <c r="C2494" s="49">
        <v>714885000</v>
      </c>
      <c r="D2494" s="3">
        <v>31226404</v>
      </c>
      <c r="E2494" s="3">
        <v>683658596</v>
      </c>
      <c r="F2494" t="s">
        <v>4522</v>
      </c>
      <c r="G2494" t="s">
        <v>4</v>
      </c>
    </row>
    <row r="2495" spans="1:7" x14ac:dyDescent="0.2">
      <c r="A2495" t="s">
        <v>4</v>
      </c>
    </row>
    <row r="2496" spans="1:7" x14ac:dyDescent="0.2">
      <c r="A2496" t="s">
        <v>4558</v>
      </c>
      <c r="B2496">
        <v>0</v>
      </c>
      <c r="C2496" s="49">
        <v>0</v>
      </c>
      <c r="D2496">
        <v>0</v>
      </c>
      <c r="E2496">
        <v>0</v>
      </c>
      <c r="F2496">
        <v>0</v>
      </c>
      <c r="G2496" t="s">
        <v>4</v>
      </c>
    </row>
    <row r="2497" spans="1:7" x14ac:dyDescent="0.2">
      <c r="A2497" t="s">
        <v>4559</v>
      </c>
      <c r="B2497" s="3">
        <v>62720000</v>
      </c>
      <c r="C2497" s="49">
        <v>62720000</v>
      </c>
      <c r="D2497" s="3">
        <v>2108320</v>
      </c>
      <c r="E2497" s="3">
        <v>60611680</v>
      </c>
      <c r="F2497" t="s">
        <v>4531</v>
      </c>
      <c r="G2497" t="s">
        <v>4</v>
      </c>
    </row>
    <row r="2498" spans="1:7" x14ac:dyDescent="0.2">
      <c r="A2498" t="s">
        <v>4560</v>
      </c>
      <c r="B2498" s="3">
        <v>62720000</v>
      </c>
      <c r="C2498" s="49">
        <v>62720000</v>
      </c>
      <c r="D2498" s="3">
        <v>2108320</v>
      </c>
      <c r="E2498" s="3">
        <v>60611680</v>
      </c>
      <c r="F2498" t="s">
        <v>4531</v>
      </c>
      <c r="G2498" t="s">
        <v>4</v>
      </c>
    </row>
    <row r="2499" spans="1:7" x14ac:dyDescent="0.2">
      <c r="A2499" t="s">
        <v>4</v>
      </c>
    </row>
    <row r="2500" spans="1:7" x14ac:dyDescent="0.2">
      <c r="A2500" t="s">
        <v>4561</v>
      </c>
      <c r="B2500" s="3">
        <v>3365000</v>
      </c>
      <c r="C2500" s="49">
        <v>3365000</v>
      </c>
      <c r="D2500" s="3">
        <v>236085</v>
      </c>
      <c r="E2500" s="3">
        <v>3128915</v>
      </c>
      <c r="F2500" t="s">
        <v>4528</v>
      </c>
      <c r="G2500" t="s">
        <v>4</v>
      </c>
    </row>
    <row r="2501" spans="1:7" x14ac:dyDescent="0.2">
      <c r="A2501" t="s">
        <v>4562</v>
      </c>
      <c r="B2501" s="3">
        <v>15119000</v>
      </c>
      <c r="C2501" s="49">
        <v>15119000</v>
      </c>
      <c r="D2501" s="3">
        <v>83417</v>
      </c>
      <c r="E2501" s="3">
        <v>15035583</v>
      </c>
      <c r="F2501" t="s">
        <v>4537</v>
      </c>
      <c r="G2501" t="s">
        <v>4</v>
      </c>
    </row>
    <row r="2502" spans="1:7" x14ac:dyDescent="0.2">
      <c r="A2502" t="s">
        <v>4563</v>
      </c>
      <c r="B2502" s="3">
        <v>796089000</v>
      </c>
      <c r="C2502" s="49">
        <v>796089000</v>
      </c>
      <c r="D2502" s="3">
        <v>33654225</v>
      </c>
      <c r="E2502" s="3">
        <v>762434775</v>
      </c>
      <c r="F2502" t="s">
        <v>4564</v>
      </c>
      <c r="G2502" t="s">
        <v>4</v>
      </c>
    </row>
    <row r="2503" spans="1:7" x14ac:dyDescent="0.2">
      <c r="A2503" t="s">
        <v>4</v>
      </c>
    </row>
    <row r="2504" spans="1:7" x14ac:dyDescent="0.2">
      <c r="A2504" t="s">
        <v>4565</v>
      </c>
      <c r="B2504">
        <v>0</v>
      </c>
      <c r="C2504" s="49">
        <v>0</v>
      </c>
      <c r="D2504">
        <v>0</v>
      </c>
      <c r="E2504">
        <v>0</v>
      </c>
      <c r="F2504">
        <v>0</v>
      </c>
      <c r="G2504" t="s">
        <v>4</v>
      </c>
    </row>
    <row r="2505" spans="1:7" x14ac:dyDescent="0.2">
      <c r="A2505" t="s">
        <v>4566</v>
      </c>
      <c r="B2505" s="3">
        <v>44800000</v>
      </c>
      <c r="C2505" s="49">
        <v>44800000</v>
      </c>
      <c r="D2505" s="3">
        <v>7772406</v>
      </c>
      <c r="E2505" s="3">
        <v>37027594</v>
      </c>
      <c r="F2505" t="s">
        <v>4567</v>
      </c>
      <c r="G2505" t="s">
        <v>4</v>
      </c>
    </row>
    <row r="2506" spans="1:7" x14ac:dyDescent="0.2">
      <c r="A2506" t="s">
        <v>4568</v>
      </c>
      <c r="B2506" s="3">
        <v>840889000</v>
      </c>
      <c r="C2506" s="49">
        <v>840889000</v>
      </c>
      <c r="D2506" s="3">
        <v>41426631</v>
      </c>
      <c r="E2506" s="3">
        <v>799462369</v>
      </c>
      <c r="F2506" t="s">
        <v>4522</v>
      </c>
      <c r="G2506" t="s">
        <v>4</v>
      </c>
    </row>
    <row r="2507" spans="1:7" x14ac:dyDescent="0.2">
      <c r="A2507" t="s">
        <v>4</v>
      </c>
    </row>
    <row r="2508" spans="1:7" x14ac:dyDescent="0.2">
      <c r="A2508" t="s">
        <v>4569</v>
      </c>
      <c r="B2508">
        <v>0</v>
      </c>
      <c r="C2508" s="49">
        <v>0</v>
      </c>
      <c r="D2508" s="3">
        <v>49554078</v>
      </c>
      <c r="E2508" s="3">
        <v>49554078</v>
      </c>
      <c r="F2508" t="s">
        <v>4570</v>
      </c>
      <c r="G2508" t="s">
        <v>4</v>
      </c>
    </row>
  </sheetData>
  <autoFilter ref="A1:G2508" xr:uid="{00000000-0009-0000-0000-000001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7E2388E92ECF1D43960509B753AB8A9C" ma:contentTypeVersion="5" ma:contentTypeDescription="צור מסמך חדש." ma:contentTypeScope="" ma:versionID="b450d539e9b29a828d94543594e79f9e">
  <xsd:schema xmlns:xsd="http://www.w3.org/2001/XMLSchema" xmlns:xs="http://www.w3.org/2001/XMLSchema" xmlns:p="http://schemas.microsoft.com/office/2006/metadata/properties" xmlns:ns1="http://schemas.microsoft.com/sharepoint/v3" xmlns:ns2="ad633ced-33c0-43e0-aabb-42152fabf3eb" targetNamespace="http://schemas.microsoft.com/office/2006/metadata/properties" ma:root="true" ma:fieldsID="3773892a75ca93db3fa2c5c18f206904" ns1:_="" ns2:_="">
    <xsd:import namespace="http://schemas.microsoft.com/sharepoint/v3"/>
    <xsd:import namespace="ad633ced-33c0-43e0-aabb-42152fabf3e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33ced-33c0-43e0-aabb-42152fabf3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950829-2E78-4678-A11A-82274EA6D878}"/>
</file>

<file path=customXml/itemProps2.xml><?xml version="1.0" encoding="utf-8"?>
<ds:datastoreItem xmlns:ds="http://schemas.openxmlformats.org/officeDocument/2006/customXml" ds:itemID="{7E2B7778-687F-4D77-A367-78ABFE5D09A6}"/>
</file>

<file path=customXml/itemProps3.xml><?xml version="1.0" encoding="utf-8"?>
<ds:datastoreItem xmlns:ds="http://schemas.openxmlformats.org/officeDocument/2006/customXml" ds:itemID="{98C00F7A-B45D-4F6D-B796-8786F88B7D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תמצית ת. רגיל מקורי 2019 </vt:lpstr>
      <vt:lpstr>מקורי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מקורי 2019</dc:title>
  <cp:lastModifiedBy>אריאל גרינברג-מאור</cp:lastModifiedBy>
  <dcterms:created xsi:type="dcterms:W3CDTF">2019-02-28T08:57:25Z</dcterms:created>
  <dcterms:modified xsi:type="dcterms:W3CDTF">2022-10-19T09:42:14Z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0x0101007E2388E92ECF1D43960509B753AB8A9C</vt:lpwstr>
  </property>
</Properties>
</file>